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codeName="Questa_cartella_di_lavoro"/>
  <mc:AlternateContent xmlns:mc="http://schemas.openxmlformats.org/markup-compatibility/2006">
    <mc:Choice Requires="x15">
      <x15ac:absPath xmlns:x15ac="http://schemas.microsoft.com/office/spreadsheetml/2010/11/ac" url="C:\Users\grango\Documents\Invitalia\CIS ACQUA\"/>
    </mc:Choice>
  </mc:AlternateContent>
  <xr:revisionPtr revIDLastSave="0" documentId="13_ncr:1_{611EF6A7-5BA5-4D4A-BBCD-910B6469BBA3}" xr6:coauthVersionLast="47" xr6:coauthVersionMax="47" xr10:uidLastSave="{00000000-0000-0000-0000-000000000000}"/>
  <workbookProtection workbookAlgorithmName="SHA-512" workbookHashValue="T8lWWobDpx3mRzYqHAXPsf7fWj7Du4ImkBP89CqiCld8+U544UdcBE0J3zz8uxF9DQk+f8Gleo/rVtFyD6lcsQ==" workbookSaltValue="gMax+aHJDHqGISGaaMUc0Q==" workbookSpinCount="100000" lockStructure="1"/>
  <bookViews>
    <workbookView xWindow="-110" yWindow="-110" windowWidth="19420" windowHeight="10420" tabRatio="862" xr2:uid="{00000000-000D-0000-FFFF-FFFF00000000}"/>
  </bookViews>
  <sheets>
    <sheet name="Frontespizio" sheetId="1" r:id="rId1"/>
    <sheet name="Parte I" sheetId="4" r:id="rId2"/>
    <sheet name="Parte II Cat. SOA" sheetId="14" r:id="rId3"/>
    <sheet name="Parte III Cat. Progettazione" sheetId="25" r:id="rId4"/>
    <sheet name="Parte IV Cronoprogrammi" sheetId="19" r:id="rId5"/>
    <sheet name="Tipologia Amministrazione" sheetId="26" state="hidden" r:id="rId6"/>
    <sheet name="S-Amministrazioni" sheetId="24" state="hidden" r:id="rId7"/>
    <sheet name="S_Cat Prog" sheetId="17" state="hidden" r:id="rId8"/>
    <sheet name="S_Classifica" sheetId="16" state="hidden" r:id="rId9"/>
    <sheet name="S_SOA1" sheetId="15" state="hidden" r:id="rId10"/>
    <sheet name="S_SINO3" sheetId="13" state="hidden" r:id="rId11"/>
    <sheet name="S_Liv Progettazione" sheetId="12" state="hidden" r:id="rId12"/>
    <sheet name="S_SINONONNECESSARIE" sheetId="9" state="hidden" r:id="rId13"/>
    <sheet name="S_SI_NO" sheetId="5" state="hidden" r:id="rId14"/>
    <sheet name="S_tipologia intervento" sheetId="3" state="hidden" r:id="rId15"/>
    <sheet name="S_Fonte finanziamento" sheetId="2" state="hidden" r:id="rId16"/>
  </sheets>
  <definedNames>
    <definedName name="_xlnm._FilterDatabase" localSheetId="1" hidden="1">'Parte I'!$C$43:$D$43</definedName>
    <definedName name="_xlnm._FilterDatabase" localSheetId="9" hidden="1">S_SOA1!$A$1:$C$52</definedName>
    <definedName name="_xlnm._FilterDatabase" localSheetId="6" hidden="1">'S-Amministrazioni'!$D$2:$D$159</definedName>
    <definedName name="_ftn1" localSheetId="11">'S_Liv Progettazione'!$A$8</definedName>
    <definedName name="_ftn2" localSheetId="11">'S_Liv Progettazione'!$A$9</definedName>
    <definedName name="_ftn3" localSheetId="11">'S_Liv Progettazione'!$A$10</definedName>
    <definedName name="_ftn4" localSheetId="11">'S_Liv Progettazione'!$A$11</definedName>
    <definedName name="_ftnref1" localSheetId="11">'S_Liv Progettazione'!$A$2</definedName>
    <definedName name="_ftnref2" localSheetId="11">'S_Liv Progettazione'!$A$3</definedName>
    <definedName name="_ftnref3" localSheetId="11">'S_Liv Progettazione'!$A$4</definedName>
    <definedName name="_ftnref4" localSheetId="11">'S_Liv Progettazione'!$A$5</definedName>
    <definedName name="AMM">'S-Amministrazioni'!$A$1:$A$159</definedName>
    <definedName name="_xlnm.Print_Area" localSheetId="0">Frontespizio!$A$1:$M$41</definedName>
    <definedName name="_xlnm.Print_Area" localSheetId="1">'Parte I'!$B$1:$G$211</definedName>
    <definedName name="_xlnm.Print_Area" localSheetId="2">'Parte II Cat. SOA'!$B$2:$H$18</definedName>
    <definedName name="_xlnm.Print_Area" localSheetId="3">'Parte III Cat. Progettazione'!$B$2:$H$18</definedName>
    <definedName name="_xlnm.Print_Area" localSheetId="4">'Parte IV Cronoprogrammi'!$A$1:$X$35</definedName>
    <definedName name="Cat_Pj">'S_Cat Prog'!$A$1:$A$61</definedName>
    <definedName name="Classifica">S_Classifica!$A$1:$A$10</definedName>
    <definedName name="fonte_finanziamento">'S_Fonte finanziamento'!$A$1:$A$2</definedName>
    <definedName name="Livello_pj">'S_Liv Progettazione'!$A$1:$A$5</definedName>
    <definedName name="SINO">S_SI_NO!$A$1:$A$2</definedName>
    <definedName name="SINO2">S_SINONONNECESSARIE!$A$1:$A$3</definedName>
    <definedName name="sino3">S_SINO3!$A$1:$A$3</definedName>
    <definedName name="SOA">S_SOA1!$A$1:$A$52</definedName>
    <definedName name="tipologia_intervento">'S_tipologia intervento'!$A$1:$A$2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5" i="4" l="1"/>
  <c r="E34" i="19" l="1"/>
  <c r="D120" i="4"/>
  <c r="D8" i="25"/>
  <c r="D17" i="25" l="1"/>
  <c r="D16" i="25"/>
  <c r="D15" i="25"/>
  <c r="D14" i="25"/>
  <c r="D13" i="25"/>
  <c r="D12" i="25"/>
  <c r="D11" i="25"/>
  <c r="D10" i="25"/>
  <c r="D9" i="25"/>
  <c r="D209" i="4"/>
  <c r="D205" i="4"/>
  <c r="C95" i="4"/>
  <c r="C88" i="4"/>
  <c r="E57" i="4"/>
  <c r="C61" i="17"/>
  <c r="C60" i="17"/>
  <c r="C59" i="17"/>
  <c r="C58" i="17"/>
  <c r="C57" i="17"/>
  <c r="C56" i="17"/>
  <c r="C55" i="17"/>
  <c r="C54" i="17"/>
  <c r="C53" i="17"/>
  <c r="C52" i="17"/>
  <c r="C51" i="17"/>
  <c r="C50" i="17"/>
  <c r="C49" i="17"/>
  <c r="C48" i="17"/>
  <c r="C47" i="17"/>
  <c r="C46" i="17"/>
  <c r="C45" i="17"/>
  <c r="C44" i="17"/>
  <c r="C43" i="17"/>
  <c r="C42" i="17"/>
  <c r="C41" i="17"/>
  <c r="C40" i="17"/>
  <c r="C39" i="17"/>
  <c r="C38" i="17"/>
  <c r="C37" i="17"/>
  <c r="C36" i="17"/>
  <c r="C35" i="17"/>
  <c r="C34" i="17"/>
  <c r="C33" i="17"/>
  <c r="C32" i="17"/>
  <c r="C31" i="17"/>
  <c r="C30" i="17"/>
  <c r="C29" i="17"/>
  <c r="C28" i="17"/>
  <c r="C27" i="17"/>
  <c r="C26" i="17"/>
  <c r="C25" i="17"/>
  <c r="C24" i="17"/>
  <c r="C23" i="17"/>
  <c r="C22" i="17"/>
  <c r="C21" i="17"/>
  <c r="C20" i="17"/>
  <c r="C19" i="17"/>
  <c r="C18" i="17"/>
  <c r="C17" i="17"/>
  <c r="C16" i="17"/>
  <c r="C15" i="17"/>
  <c r="C14" i="17"/>
  <c r="C13" i="17"/>
  <c r="C12" i="17"/>
  <c r="C11" i="17"/>
  <c r="C10" i="17"/>
  <c r="C9" i="17"/>
  <c r="C8" i="17"/>
  <c r="C7" i="17"/>
  <c r="C6" i="17"/>
  <c r="C5" i="17"/>
  <c r="C4" i="17"/>
  <c r="C3" i="17"/>
  <c r="C2" i="17"/>
  <c r="C1" i="17"/>
  <c r="D11" i="14"/>
  <c r="D10" i="14"/>
  <c r="D9" i="14"/>
  <c r="D8" i="14"/>
  <c r="C52" i="15"/>
  <c r="C51" i="15"/>
  <c r="C50" i="15"/>
  <c r="C49" i="15"/>
  <c r="C48" i="15"/>
  <c r="C47" i="15"/>
  <c r="C46" i="15"/>
  <c r="C45" i="15"/>
  <c r="C44" i="15"/>
  <c r="C43" i="15"/>
  <c r="C42" i="15"/>
  <c r="C41" i="15"/>
  <c r="C40" i="15"/>
  <c r="C39" i="15"/>
  <c r="C38" i="15"/>
  <c r="C37" i="15"/>
  <c r="C36" i="15"/>
  <c r="C35" i="15"/>
  <c r="C34" i="15"/>
  <c r="C33" i="15"/>
  <c r="C32" i="15"/>
  <c r="C31" i="15"/>
  <c r="C30" i="15"/>
  <c r="C29" i="15"/>
  <c r="C28" i="15"/>
  <c r="C27" i="15"/>
  <c r="C26" i="15"/>
  <c r="C25" i="15"/>
  <c r="C24" i="15"/>
  <c r="C23" i="15"/>
  <c r="C22" i="15"/>
  <c r="C21" i="15"/>
  <c r="C20" i="15"/>
  <c r="C19" i="15"/>
  <c r="C18" i="15"/>
  <c r="C17" i="15"/>
  <c r="C16" i="15"/>
  <c r="C15" i="15"/>
  <c r="C14" i="15"/>
  <c r="C13" i="15"/>
  <c r="C12" i="15"/>
  <c r="C11" i="15"/>
  <c r="C10" i="15"/>
  <c r="C9" i="15"/>
  <c r="C8" i="15"/>
  <c r="C7" i="15"/>
  <c r="C6" i="15"/>
  <c r="C5" i="15"/>
  <c r="C4" i="15"/>
  <c r="C3" i="15"/>
  <c r="C2" i="15"/>
  <c r="C1" i="15"/>
  <c r="D17" i="14"/>
  <c r="D16" i="14"/>
  <c r="D15" i="14"/>
  <c r="D14" i="14"/>
  <c r="D13" i="14"/>
  <c r="D12" i="14"/>
</calcChain>
</file>

<file path=xl/sharedStrings.xml><?xml version="1.0" encoding="utf-8"?>
<sst xmlns="http://schemas.openxmlformats.org/spreadsheetml/2006/main" count="627" uniqueCount="581">
  <si>
    <t>0.1 Denominazione intervento</t>
  </si>
  <si>
    <t>0.2 Ambito di intervento</t>
  </si>
  <si>
    <t>Segnalare con una X</t>
  </si>
  <si>
    <t>1. Anagrafica e inquadramento programmatico</t>
  </si>
  <si>
    <t>2. Proposta Progettuale</t>
  </si>
  <si>
    <t>(Indicare i bisogni, le finalità, le realizzazioni, i risultati, gli attori coinvolti e le eventuali criticità)</t>
  </si>
  <si>
    <t>Descrizione</t>
  </si>
  <si>
    <t>Unità di misura</t>
  </si>
  <si>
    <t>Target finale</t>
  </si>
  <si>
    <t>LIVELLO DI PROGETTAZIONE DISPONIBILE</t>
  </si>
  <si>
    <t>SELEZIONARE</t>
  </si>
  <si>
    <t>Nessun livello di progettazione disponibile</t>
  </si>
  <si>
    <t>Non applicabile</t>
  </si>
  <si>
    <t>Progetto definitivo</t>
  </si>
  <si>
    <t>Progetto esecutivo</t>
  </si>
  <si>
    <t>3. Quadro Finanziario</t>
  </si>
  <si>
    <t>4. Ulteriori elementi segnalati dall'amministrazione e/o dal soggetto proponente interventi</t>
  </si>
  <si>
    <t>4.1 Segnalare ulteriori elementi (Max 2500 caratteri)</t>
  </si>
  <si>
    <t>5. Attuazione integrata e complementarità con altri interventi</t>
  </si>
  <si>
    <t>5.1 Segnalare se l’intervento integra programmi o investimenti già realizzati o è complementare con interventi in corso di realizzazione. (Max 2500 caratteri)</t>
  </si>
  <si>
    <t>Indicare le categorie SOA relative all’intervento (ove individuate), la categoria SOA prevalente e la relativa Classifica</t>
  </si>
  <si>
    <t>SOA</t>
  </si>
  <si>
    <t>Descrizione SOA</t>
  </si>
  <si>
    <t>Prevalente</t>
  </si>
  <si>
    <r>
      <t>Indicare le categorie inerenti gli affidamenti dei servizi attinenti all'architettura e all'ingegneria relativi all’intervento</t>
    </r>
    <r>
      <rPr>
        <sz val="11"/>
        <color theme="1"/>
        <rFont val="Arial"/>
        <family val="2"/>
      </rPr>
      <t xml:space="preserve"> (</t>
    </r>
    <r>
      <rPr>
        <b/>
        <sz val="11"/>
        <color theme="1"/>
        <rFont val="Arial"/>
        <family val="2"/>
      </rPr>
      <t>ove già individuate)</t>
    </r>
  </si>
  <si>
    <t>ID opere</t>
  </si>
  <si>
    <t>Identificazione delle opere</t>
  </si>
  <si>
    <t>Inserire una "X" nei quadrimestri afferenti lo svolgimento delle fasi e segnalare eventuali necessità di supporto</t>
  </si>
  <si>
    <t>Segnalare eventuali necessità di supporto</t>
  </si>
  <si>
    <t>FASI</t>
  </si>
  <si>
    <t>Q1</t>
  </si>
  <si>
    <t>Q2</t>
  </si>
  <si>
    <t>Q3</t>
  </si>
  <si>
    <t xml:space="preserve">Fattibilità tecnico-economica (incluso indagini, rilievi, ecc.) </t>
  </si>
  <si>
    <t>Progettazione Esecutiva</t>
  </si>
  <si>
    <t>Verifica e validazione della Progettazione</t>
  </si>
  <si>
    <t>Esecuzione Lavori</t>
  </si>
  <si>
    <t>Conclusione lavori e collaudo</t>
  </si>
  <si>
    <t>Inserire gli importi in euro della Spesa prevista per ciascun quadrimestre</t>
  </si>
  <si>
    <t>Spesa prevista - Inserire l'importo in [€]</t>
  </si>
  <si>
    <t>TOTALE</t>
  </si>
  <si>
    <t>Scafati</t>
  </si>
  <si>
    <t>E.01</t>
  </si>
  <si>
    <t>Edifici rurali per l'attività agricola con corredi tecnici di tipo semplice (quali tettoie, depositi e ricoveri) - Edifici industriali o artigianali di importanza costruttiva corrente con corredi tecnici di base.</t>
  </si>
  <si>
    <t>E.02</t>
  </si>
  <si>
    <t>Edifici rurali per l'attività agricola con corredi tecnici di tipo complesso - Edifici industriali o artigianali con organizzazione e corredi tecnici di tipo complesso.</t>
  </si>
  <si>
    <t>E.03</t>
  </si>
  <si>
    <t>Ostelli, Pensioni, Case albergo – Ristoranti - Motel e stazioni di servizio - negozi - mercati coperti di tipo semplice</t>
  </si>
  <si>
    <t>E.04</t>
  </si>
  <si>
    <t>Alberghi, Villaggi turistici - Mercati e Centri commerciali complessi</t>
  </si>
  <si>
    <t>E.05</t>
  </si>
  <si>
    <t>Edifici, pertinenze, autorimesse semplici, senza particolari esigenze tecniche. Edifici provvisori di modesta importanza</t>
  </si>
  <si>
    <t>E.06</t>
  </si>
  <si>
    <t>Edilizia residenziale privata e pubblica di tipo corrente con costi di costruzione nella media di mercato e con tipologie standardizzate.</t>
  </si>
  <si>
    <t>E.07</t>
  </si>
  <si>
    <t>Edifici residenziali di tipo pregiato con costi di costruzione eccedenti la media di mercato e con tipologie diversificate.</t>
  </si>
  <si>
    <t>E.08</t>
  </si>
  <si>
    <t>Sede Azienda Sanitaria, Distretto sanitario, Ambulatori di base. Asilo Nido, Scuola Materna, Scuola elementare, Scuole secondarie di primo grado fino a 24 classi, Scuole secondarie di secondo grado fino a 25 classi</t>
  </si>
  <si>
    <t>E.09</t>
  </si>
  <si>
    <t>Scuole secondarie di primo grado oltre 24 classi-Istituti scolastici superiori oltre 25 classi- Case di cura</t>
  </si>
  <si>
    <t>E.10</t>
  </si>
  <si>
    <t>Poliambulatori, Ospedali, Istituti di ricerca, Centri di riabilitazione, Poli scolastici, Università, Accademie, Istituti di ricerca universitaria</t>
  </si>
  <si>
    <t>E.11</t>
  </si>
  <si>
    <t>Padiglioni provvisori per esposizioni - Costruzioni relative ad opere cimiteriali di tipo normale (colombari, ossari, loculari, edicole funerarie con caratteristiche costruttive semplici), Case parrocchiali, Oratori - Stabilimenti balneari - Aree ed attrezzature per lo sport all'aperto, Campo sportivo e servizi annessi, di tipo semplice</t>
  </si>
  <si>
    <t>E.12</t>
  </si>
  <si>
    <t>Aree ed attrezzature per lo sport all'aperto, Campo sportivo e servizi annessi, di tipo complesso- Palestre e piscine coperte</t>
  </si>
  <si>
    <t>E.13</t>
  </si>
  <si>
    <t>Biblioteca, Cinema, Teatro, Pinacoteca, Centro Culturale, Sede congressuale, Auditorium, Museo, Galleria d'arte, Discoteca, Studio radiofonico o televisivo o di produzione cinematografica – Opere cimiteriali di tipo monumentale, Monumenti commemorativi, Palasport, Stadio, Chiese</t>
  </si>
  <si>
    <t>E.14</t>
  </si>
  <si>
    <t>Edifici provvisori di modesta importanza a servizio di caserme</t>
  </si>
  <si>
    <t>E.15</t>
  </si>
  <si>
    <t>Caserme con corredi tecnici di importanza corrente</t>
  </si>
  <si>
    <t>E.16</t>
  </si>
  <si>
    <t>Sedi ed Uffici di Società ed Enti, Sedi ed Uffici comunali, Sedi ed Uffici provinciali, Sedi ed Uffici regionali, Sedi ed Uffici ministeriali, Pretura, Tribunale, Palazzo di giustizia, Penitenziari, Caserme con corredi tecnici di importanza maggiore, Questura</t>
  </si>
  <si>
    <t>E.17</t>
  </si>
  <si>
    <t>Verde ed opere di arredo urbano improntate a grande semplicità, pertinenziali agli edifici ed alla viabilità, Campeggi e simili</t>
  </si>
  <si>
    <t>E.18</t>
  </si>
  <si>
    <t>Arredamenti con elementi acquistati dal mercato, Giardini, Parchi gioco, Piazze e spazi pubblici all’aperto</t>
  </si>
  <si>
    <t>E.19</t>
  </si>
  <si>
    <t>Arredamenti con elementi singolari, Parchi urbani, Parchi ludici attrezzati, Giardini e piazze storiche, Opere di riqualificazione paesaggistica e ambientale di aree urbane.</t>
  </si>
  <si>
    <t>E.20</t>
  </si>
  <si>
    <t>Interventi di manutenzione straordinaria, ristrutturazione, riqualificazione, su edifici e manufatti esistenti</t>
  </si>
  <si>
    <t>E.21</t>
  </si>
  <si>
    <t>Interventi di manutenzione straordinaria, restauro, ristrutturazione, riqualificazione, su edifici e manufatti di interesse storico artistico non soggetti a tutela ai sensi del D. Lgs 42/2004, oppure di particolare importanza</t>
  </si>
  <si>
    <t>E.22</t>
  </si>
  <si>
    <t>Interventi di manutenzione, restauro, risanamento conservativo, riqualificazione, su edifici e manufatti di interesse storico artistico soggetti a tutela ai sensi del D. Lgs 42/2004, oppure di particolare importanza</t>
  </si>
  <si>
    <t>S.01</t>
  </si>
  <si>
    <t>Strutture o parti di strutture in cemento armato, non soggette ad azioni sismiche - riparazione o intervento locale - Verifiche strutturali relative - Ponteggi, centinature e strutture provvisionali di durata inferiore a due anni</t>
  </si>
  <si>
    <t>S.02</t>
  </si>
  <si>
    <t>Strutture o parti di strutture in muratura, legno, metallo, non soggette ad azioni sismiche - riparazione o intervento locale - Verifiche strutturali relative</t>
  </si>
  <si>
    <t>S.03</t>
  </si>
  <si>
    <t>Strutture o parti di strutture in cemento armato - Verifiche strutturali relative - Ponteggi, centinature e strutture provvisionali di durata superiore a due anni.</t>
  </si>
  <si>
    <t>S.04</t>
  </si>
  <si>
    <t>Strutture o parti di strutture in muratura, legno, metallo - Verifiche strutturali relative – Consolidamento delle opere di fondazione di manufatti dissestati - Ponti, Paratie e tiranti, Consolidamento di pendii e di fronti rocciosi ed opere connesse, di tipo corrente - Verifiche strutturali relative.</t>
  </si>
  <si>
    <t>S.05</t>
  </si>
  <si>
    <t>Dighe, Conche, Elevatori, Opere di ritenuta e di difesa, rilevati, colmate. Gallerie, Opere sotterranee e subacquee, Fondazioni speciali.</t>
  </si>
  <si>
    <t>S.06</t>
  </si>
  <si>
    <t>Opere strutturali di notevole importanza costruttiva e richiedenti calcolazioni particolari – Verifiche strutturali relative - Strutture con metodologie normative che richiedono modellazione particolare: edifici alti con necessità di valutazioni di secondo ordine.</t>
  </si>
  <si>
    <t>IA.01</t>
  </si>
  <si>
    <t>Impianti per l'approvvigionamento, la preparazione e la distribuzione di acqua nell'interno di edifici o per scopi industriali - Impianti sanitari - Impianti di fognatura domestica od industriale ed opere relative al trattamento delle acque di rifiuto - Reti di distribuzione di combustibili liquidi o gassosi - Impianti per la distribuzione dell’aria compressa del vuoto e di gas medicali - Impianti e reti antincendio</t>
  </si>
  <si>
    <t>IA.02</t>
  </si>
  <si>
    <t>Impianti di riscaldamento - Impianto di raffrescamento, climatizzazione, trattamento dell’aria – Impianti meccanici di distribuzione fluidi - Impianto solare termico</t>
  </si>
  <si>
    <t>IA.03</t>
  </si>
  <si>
    <t>Impianti elettrici in genere, impianti di illuminazione, telefonici, di rivelazione incendi, fotovoltaici, a corredo di edifici e costruzioni di importanza corrente - singole apparecchiature per laboratori e impianti pilota di tipo semplice</t>
  </si>
  <si>
    <t>IA.04</t>
  </si>
  <si>
    <t>Impianti elettrici in genere, impianti di illuminazione, telefonici, di sicurezza, di rivelazione incendi, fotovoltaici, a corredo di edifici e costruzioni complessi - cablaggi strutturati - impianti in fibra ottica - singole apparecchiature per laboratori e impianti pilota di tipo complesso</t>
  </si>
  <si>
    <t>IB.04</t>
  </si>
  <si>
    <t>Depositi e discariche senza trattamento dei rifiuti.</t>
  </si>
  <si>
    <t>IB.05</t>
  </si>
  <si>
    <t>Impianti per le industrie molitorie, cartarie, alimentari, delle fibre tessili naturali, del legno, del cuoio e simili.</t>
  </si>
  <si>
    <t>IB.06</t>
  </si>
  <si>
    <t>Impianti della industria chimica inorganica - Impianti della preparazione e distillazione dei combustibili - Impianti siderurgici - Officine meccaniche e laboratori - Cantieri navali - Fabbriche di cemento, calce, laterizi, vetrerie e ceramiche - Impianti per le industrie della fermentazione, chimico-alimentari e tintorie - Impianti termovalorizzatori e impianti di trattamento dei rifiuti - Impianti della industria chimica organica - Impianti della piccola industria chimica speciale - Impianti di metallurgia (esclusi quelli relativi al ferro) - Impianti per la preparazione ed il trattamento dei minerali per la sistemazione e coltivazione delle cave e miniere.</t>
  </si>
  <si>
    <t>IB.07</t>
  </si>
  <si>
    <t>Gli impianti precedentemente esposti quando siano di complessità particolarmente rilevante o comportanti rischi e problematiche ambientali molto rilevanti</t>
  </si>
  <si>
    <t>IB.08</t>
  </si>
  <si>
    <t>Impianti di linee e reti per trasmissioni e distribuzione di energia elettrica, telegrafia, telefonia.</t>
  </si>
  <si>
    <t>IB.09</t>
  </si>
  <si>
    <t>Centrali idroelettriche ordinarie - Stazioni di trasformazioni e di conversione impianti di trazione elettrica</t>
  </si>
  <si>
    <t>IB.10</t>
  </si>
  <si>
    <t>Impianti termoelettrici-Impianti dell'elettrochimica - Impianti della elettrometallurgia - Laboratori con ridotte problematiche tecniche</t>
  </si>
  <si>
    <t>IB.11</t>
  </si>
  <si>
    <t>Campi fotovoltaici - Parchi eolici</t>
  </si>
  <si>
    <t>IB.12</t>
  </si>
  <si>
    <t>Micro Centrali idroelettriche-Impianti termoelettrici-Impianti della elettrometallurgia di tipo complesso</t>
  </si>
  <si>
    <t>V.01</t>
  </si>
  <si>
    <t>Interventi di manutenzione su viabilità ordinaria</t>
  </si>
  <si>
    <t>V.02</t>
  </si>
  <si>
    <t>Strade, linee tramviarie, ferrovie, strade ferrate, di tipo ordinario, escluse le opere d'arte da compensarsi a parte - Piste ciclabili</t>
  </si>
  <si>
    <t>V.03</t>
  </si>
  <si>
    <t>Strade, linee tramviarie, ferrovie, strade ferrate, con particolari difficoltà di studio, escluse le opere d'arte e le stazioni, da compensarsi a parte. - Impianti teleferici e funicolari - Piste aeroportuali e simili.</t>
  </si>
  <si>
    <t>D.01</t>
  </si>
  <si>
    <t>Opere di navigazione interna e portuali</t>
  </si>
  <si>
    <t>D.02</t>
  </si>
  <si>
    <t>Bonifiche ed irrigazioni a deflusso naturale, sistemazione di corsi d'acqua e di bacini montani</t>
  </si>
  <si>
    <t>D.03</t>
  </si>
  <si>
    <t>Bonifiche ed irrigazioni con sollevamento meccanico di acqua (esclusi i macchinari) - Derivazioni d'acqua per forza motrice e produzione di energia elettrica.</t>
  </si>
  <si>
    <t>D.04</t>
  </si>
  <si>
    <t>Impianti per provvista, condotta, distribuzione d'acqua, improntate a grande semplicità - Fognature urbane improntate a grande semplicità - Condotte subacquee in genere, metanodotti e gasdotti, di tipo ordinario</t>
  </si>
  <si>
    <t>D.05</t>
  </si>
  <si>
    <t>Impianti per provvista, condotta, distribuzione d'acqua - Fognature urbane - Condotte subacquee in genere, metanodotti e gasdotti, con problemi tecnici di tipo speciale.</t>
  </si>
  <si>
    <t>T.01</t>
  </si>
  <si>
    <t>Sistemi informativi, gestione elettronica del flusso documentale, dematerializzazione e gestione archivi, ingegnerizzazione dei processi, sistemi di gestione delle attività produttive, Data center, server farm.</t>
  </si>
  <si>
    <t>T.02</t>
  </si>
  <si>
    <t>Reti locali e geografiche, cablaggi strutturati, impianti in fibra ottica, Impianti di videosorveglianza, controllo accessi, identificazione targhe di veicoli ecc Sistemi wireless, reti wifi, ponti radio.</t>
  </si>
  <si>
    <t>T.03</t>
  </si>
  <si>
    <t>Elettronica Industriale Sistemi a controllo numerico, Sistemi di automazione, Robotica.</t>
  </si>
  <si>
    <t>P.01</t>
  </si>
  <si>
    <t>Opere relative alla sistemazione di ecosistemi naturali o naturalizzati, alle aree naturali protette ed alle aree a rilevanza faunistica. Opere relative al restauro paesaggistico di territori compromessi ed agli interventi su elementi strutturali del paesaggio. Opere di configurazione di assetto paesaggistico.</t>
  </si>
  <si>
    <t>P.02</t>
  </si>
  <si>
    <t>Opere a verde sia su piccola scala o grande scala dove la rilevanza dell’opera è prevalente rispetto alle opere di tipo costruttivo.</t>
  </si>
  <si>
    <t>P.03</t>
  </si>
  <si>
    <t>Opere di riqualificazione e risanamento di ambiti naturali, rurali e forestali o urbani finalizzati al ripristino delle condizioni originarie, al riassetto delle componenti biotiche ed abiotiche.</t>
  </si>
  <si>
    <t>P.04</t>
  </si>
  <si>
    <t>Opere di utilizzazione di bacini estrattivi a parete o a fossa</t>
  </si>
  <si>
    <t>P.05</t>
  </si>
  <si>
    <t>Opere di assetto ed utilizzazione forestale nonché dell’impiego ai fini industriali, energetici ed ambientali. Piste forestali, strade forestali– percorsi naturalistici, aree di sosta e di stazionamento dei mezzi forestali. Meccanizzazione forestale</t>
  </si>
  <si>
    <t>P.06</t>
  </si>
  <si>
    <t>Opere di intervento per la realizzazione di infrastrutture e di miglioramento dell’assetto rurale.</t>
  </si>
  <si>
    <t>U.01</t>
  </si>
  <si>
    <t>Opere ed infrastrutture complesse, anche a carattere immateriale, volte a migliorare l’assetto del territorio rurale per favorire lo sviluppo dei processi agricoli e zootecnici. Opere e strutture per la valorizzazione delle filiere (produzione, trasformazione e commercializzazione delle produzioni agricole e agroalimentari)</t>
  </si>
  <si>
    <t>U.02</t>
  </si>
  <si>
    <t>Interventi di valorizzazione degli ambiti naturali sia di tipo vegetazionale che faunistico</t>
  </si>
  <si>
    <t>U.03</t>
  </si>
  <si>
    <t>Strumenti di pianificazione generale ed attuativa e di pianificazione di settore</t>
  </si>
  <si>
    <t>I - fino a euro 258.000</t>
  </si>
  <si>
    <t>II - fino a euro 516.000</t>
  </si>
  <si>
    <t>III - fino a euro 1.033.000</t>
  </si>
  <si>
    <t>III bis - fino a euro 1.500.000</t>
  </si>
  <si>
    <t>IV - fino a euro 2.582.000</t>
  </si>
  <si>
    <t>IV bis - fino a euro 3.500.000</t>
  </si>
  <si>
    <t>V - fino a euro 5.165.000</t>
  </si>
  <si>
    <t>VI - fino a euro 10.329.000</t>
  </si>
  <si>
    <t>VII - fino a euro 15.494.000</t>
  </si>
  <si>
    <t>VIII - oltre euro 15.494.000</t>
  </si>
  <si>
    <t>OG1</t>
  </si>
  <si>
    <t>Edifici civili e industriali</t>
  </si>
  <si>
    <t>OG2</t>
  </si>
  <si>
    <t>Restauro e manutenzione dei beni immobili sottoposti a tutela</t>
  </si>
  <si>
    <t>OG3</t>
  </si>
  <si>
    <t>Strade, autostrade, ponti, viadotti, ferrovie, metropolitane</t>
  </si>
  <si>
    <t>OG4</t>
  </si>
  <si>
    <t>Opere d’arte nel sottosuolo</t>
  </si>
  <si>
    <t>OG5</t>
  </si>
  <si>
    <t>Dighe</t>
  </si>
  <si>
    <t>OG6</t>
  </si>
  <si>
    <t>Acquedotti, gasdotti, oleodotti, opere di irrigazione e di evacuazione</t>
  </si>
  <si>
    <t>OG7</t>
  </si>
  <si>
    <t>Opere marittime e lavori di dragaggio</t>
  </si>
  <si>
    <t>OG8</t>
  </si>
  <si>
    <t>Opere fluviali, di difesa, di sistemazione idraulica e di bonifica</t>
  </si>
  <si>
    <t>OG9</t>
  </si>
  <si>
    <t>Impianti per la produzione di energia elettrica</t>
  </si>
  <si>
    <t>OG10</t>
  </si>
  <si>
    <t>Impianti per la trasformazione alta/media tensione e per la distribuzione di energia elettrica in corrente alternata e continua ed impianti di pubblica illuminazione</t>
  </si>
  <si>
    <t>OG11</t>
  </si>
  <si>
    <t>Impianti tecnologici</t>
  </si>
  <si>
    <t>OG 12</t>
  </si>
  <si>
    <t>Opere ed impianti di bonifica e protezione ambientale</t>
  </si>
  <si>
    <t>OG 13</t>
  </si>
  <si>
    <t>Opere di ingegneria naturalistica</t>
  </si>
  <si>
    <t>OS 1</t>
  </si>
  <si>
    <t>Lavori in terra</t>
  </si>
  <si>
    <t xml:space="preserve">OS 2-A </t>
  </si>
  <si>
    <t>Superfici decorate di beni immobili del patrimonio culturale e beni culturali mobili di interesse storico, artistico, archeologico ed etnoantropologico</t>
  </si>
  <si>
    <t xml:space="preserve">OS 2-B </t>
  </si>
  <si>
    <t>Beni culturali mobili di interesse archivistico e librario</t>
  </si>
  <si>
    <t>OS 3</t>
  </si>
  <si>
    <t>Impianti idrico-sanitario, cucine, lavanderie</t>
  </si>
  <si>
    <t>OS 4</t>
  </si>
  <si>
    <t>Impianti elettromeccanici trasportatori</t>
  </si>
  <si>
    <t>OS 5</t>
  </si>
  <si>
    <t>Impianti pneumatici e antintrusione</t>
  </si>
  <si>
    <t>OS 6</t>
  </si>
  <si>
    <t>Finiture di opere generali in materiali lignei, plastici, metallici e vetrosi</t>
  </si>
  <si>
    <t>OS 7</t>
  </si>
  <si>
    <t>Finiture di opere generali di natura edile e tecnica</t>
  </si>
  <si>
    <t>OS 8</t>
  </si>
  <si>
    <t>Opere di impermeabilizzazione</t>
  </si>
  <si>
    <t>OS 9</t>
  </si>
  <si>
    <t>Impianti per la segnaletica luminosa e la sicurezza del traffico</t>
  </si>
  <si>
    <t>OS 10</t>
  </si>
  <si>
    <t>Segnaletica stradale non luminosa</t>
  </si>
  <si>
    <t>OS 11</t>
  </si>
  <si>
    <t>Apparecchiature strutturali speciali</t>
  </si>
  <si>
    <t xml:space="preserve">OS 12-A </t>
  </si>
  <si>
    <t>Barriere stradali di sicurezza</t>
  </si>
  <si>
    <t xml:space="preserve"> OS 12-B </t>
  </si>
  <si>
    <t>Barriere paramassi, fermaneve e simili</t>
  </si>
  <si>
    <t>OS 13</t>
  </si>
  <si>
    <t>Strutture prefabbricate in cemento armato</t>
  </si>
  <si>
    <t>OS 14</t>
  </si>
  <si>
    <t>Impianti di smaltimento e recupero rifiuti</t>
  </si>
  <si>
    <t>OS 15</t>
  </si>
  <si>
    <t>Pulizia di acque marine, lacustri, fluviali</t>
  </si>
  <si>
    <t>OS 16</t>
  </si>
  <si>
    <t>Impianti per centrali produzione energia elettrica</t>
  </si>
  <si>
    <t>OS 17</t>
  </si>
  <si>
    <t>Linee telefoniche ed impianti di telefonia</t>
  </si>
  <si>
    <t xml:space="preserve">OS 18-A </t>
  </si>
  <si>
    <t>Componenti strutturali in acciaio</t>
  </si>
  <si>
    <t>OS 18-B</t>
  </si>
  <si>
    <t xml:space="preserve"> Componenti per facciate continue</t>
  </si>
  <si>
    <t>OS 19</t>
  </si>
  <si>
    <t>Impianti di reti di telecomunicazione e di trasmissioni e trattamento</t>
  </si>
  <si>
    <t xml:space="preserve">OS 20-A </t>
  </si>
  <si>
    <t>Rilevamenti topografici</t>
  </si>
  <si>
    <t>OS 20-B</t>
  </si>
  <si>
    <t>Indagini geognostiche</t>
  </si>
  <si>
    <t>OS 21</t>
  </si>
  <si>
    <t>Opere strutturali speciali</t>
  </si>
  <si>
    <t>OS 22</t>
  </si>
  <si>
    <t>Impianti di potabilizzazione e depurazione</t>
  </si>
  <si>
    <t>OS 23</t>
  </si>
  <si>
    <t>Demolizione di opere</t>
  </si>
  <si>
    <t>OS 24</t>
  </si>
  <si>
    <t>Verde e arredo urbano</t>
  </si>
  <si>
    <t>OS 25</t>
  </si>
  <si>
    <t>Scavi archeologici</t>
  </si>
  <si>
    <t>OS 26</t>
  </si>
  <si>
    <t>Pavimentazioni e sovrastrutture speciali</t>
  </si>
  <si>
    <t>OS 27</t>
  </si>
  <si>
    <t>Impianti per la trazione elettrica</t>
  </si>
  <si>
    <t>OS 28</t>
  </si>
  <si>
    <t>Impianti termici e di condizionamento</t>
  </si>
  <si>
    <t>OS 29</t>
  </si>
  <si>
    <t>Armamento ferroviario</t>
  </si>
  <si>
    <t>OS 30</t>
  </si>
  <si>
    <t>Impianti interni elettrici, telefonici, radiotelefonici e televisivi</t>
  </si>
  <si>
    <t>OS 31</t>
  </si>
  <si>
    <t>Impianti per la mobilità sospesa</t>
  </si>
  <si>
    <t>OS 32</t>
  </si>
  <si>
    <t>Strutture in legno</t>
  </si>
  <si>
    <t>OS 33</t>
  </si>
  <si>
    <t>Coperture speciali</t>
  </si>
  <si>
    <t>OS 34</t>
  </si>
  <si>
    <t>Sistemi antirumore per infrastrutture di mobilità</t>
  </si>
  <si>
    <t>OS 35</t>
  </si>
  <si>
    <t>Interventi a basso impatto ambientale</t>
  </si>
  <si>
    <t>SI</t>
  </si>
  <si>
    <t>NO</t>
  </si>
  <si>
    <t>NON APPLICABILE</t>
  </si>
  <si>
    <t>Nessun livello di progettazione</t>
  </si>
  <si>
    <t>Documento di indirizzo alla progettazione</t>
  </si>
  <si>
    <t>Progetto di fattibilità tecnico economica (inclusa esecuzione prime indagini, rilievi, caratterizzazioni)</t>
  </si>
  <si>
    <t>NON NECESSARIE</t>
  </si>
  <si>
    <t>A regia</t>
  </si>
  <si>
    <t>A titolarità</t>
  </si>
  <si>
    <t>PNRR – Recovery Fund</t>
  </si>
  <si>
    <t>Fondo Complementare al PNRR (FC)</t>
  </si>
  <si>
    <t>Battipaglia</t>
  </si>
  <si>
    <t>Eboli</t>
  </si>
  <si>
    <t>Casalbuono</t>
  </si>
  <si>
    <t>Cannalonga</t>
  </si>
  <si>
    <t>Campora</t>
  </si>
  <si>
    <t>Camerota</t>
  </si>
  <si>
    <t>Caggiano</t>
  </si>
  <si>
    <t>Buonabitacolo</t>
  </si>
  <si>
    <t>Bellosguardo</t>
  </si>
  <si>
    <t>Auletta</t>
  </si>
  <si>
    <t>Atena Lucana</t>
  </si>
  <si>
    <t>Ascea</t>
  </si>
  <si>
    <t>Aquara</t>
  </si>
  <si>
    <t>Altavilla Silentina</t>
  </si>
  <si>
    <t>Alfano</t>
  </si>
  <si>
    <t>Albanella</t>
  </si>
  <si>
    <t>Agropoli</t>
  </si>
  <si>
    <t>Vibonati</t>
  </si>
  <si>
    <t>Vallo della Lucania</t>
  </si>
  <si>
    <t>Valle dell'Angelo</t>
  </si>
  <si>
    <t>Trentinara</t>
  </si>
  <si>
    <t>Torre Orsaia</t>
  </si>
  <si>
    <t>Torraca</t>
  </si>
  <si>
    <t>Torchiara</t>
  </si>
  <si>
    <t>Teggiano</t>
  </si>
  <si>
    <t>Stio</t>
  </si>
  <si>
    <t>Stella Cilento</t>
  </si>
  <si>
    <t>Sicignano degli Alburni</t>
  </si>
  <si>
    <t>Sessa Cilento</t>
  </si>
  <si>
    <t>Serre</t>
  </si>
  <si>
    <t>Serramezzana</t>
  </si>
  <si>
    <t>Sassano</t>
  </si>
  <si>
    <t>Sapri</t>
  </si>
  <si>
    <t>Sanza</t>
  </si>
  <si>
    <t>Sant'Arsenio</t>
  </si>
  <si>
    <t>Sant'Angelo a Fasanella</t>
  </si>
  <si>
    <t>Santa Marina</t>
  </si>
  <si>
    <t>San Rufo</t>
  </si>
  <si>
    <t>San Pietro al Tanagro</t>
  </si>
  <si>
    <t>San Mauro la Bruca</t>
  </si>
  <si>
    <t>San Mauro Cilento</t>
  </si>
  <si>
    <t>Padula</t>
  </si>
  <si>
    <t>Ottati</t>
  </si>
  <si>
    <t>Orria</t>
  </si>
  <si>
    <t>Omignano</t>
  </si>
  <si>
    <t>Ogliastro Cilento</t>
  </si>
  <si>
    <t>Novi Velia</t>
  </si>
  <si>
    <t>Morigerati</t>
  </si>
  <si>
    <t>Montesano sulla Marcellana</t>
  </si>
  <si>
    <t>Monte San Giacomo</t>
  </si>
  <si>
    <t>Montecorice</t>
  </si>
  <si>
    <t>Montano Antilia</t>
  </si>
  <si>
    <t>Moio della Civitella</t>
  </si>
  <si>
    <t>Magliano Vetere</t>
  </si>
  <si>
    <t>Lustra</t>
  </si>
  <si>
    <t>Laurito</t>
  </si>
  <si>
    <t>Laurino</t>
  </si>
  <si>
    <t>Laureana Cilento</t>
  </si>
  <si>
    <t>Ispani</t>
  </si>
  <si>
    <t>Gioi</t>
  </si>
  <si>
    <t>Futani</t>
  </si>
  <si>
    <t>Felitto</t>
  </si>
  <si>
    <t>Cuccaro Vetere</t>
  </si>
  <si>
    <t>Corleto Monforte</t>
  </si>
  <si>
    <t>Controne</t>
  </si>
  <si>
    <t>Cicerale</t>
  </si>
  <si>
    <t>Ceraso</t>
  </si>
  <si>
    <t>Centola</t>
  </si>
  <si>
    <t>Acerno</t>
  </si>
  <si>
    <t>Amalfi</t>
  </si>
  <si>
    <t>Angri</t>
  </si>
  <si>
    <t>Atrani</t>
  </si>
  <si>
    <t>Baronissi</t>
  </si>
  <si>
    <t>Bellizzi</t>
  </si>
  <si>
    <t>Bracigliano</t>
  </si>
  <si>
    <t>Buccino</t>
  </si>
  <si>
    <t>Calvanico</t>
  </si>
  <si>
    <t>Campagna</t>
  </si>
  <si>
    <t>Casal Velino</t>
  </si>
  <si>
    <t>Casaletto Spartano</t>
  </si>
  <si>
    <t>Caselle in Pittari</t>
  </si>
  <si>
    <t>Castel San Giorgio</t>
  </si>
  <si>
    <t>Castel San Lorenzo</t>
  </si>
  <si>
    <t>Castelcivita</t>
  </si>
  <si>
    <t>Castellabate</t>
  </si>
  <si>
    <t>Castelnuovo Cilento</t>
  </si>
  <si>
    <t>Castelnuovo di Conza</t>
  </si>
  <si>
    <t>Castiglione del Genovesi</t>
  </si>
  <si>
    <t>Cava de' Tirreni</t>
  </si>
  <si>
    <t>Celle di Bulgheria</t>
  </si>
  <si>
    <t>Cetara</t>
  </si>
  <si>
    <t>Colliano</t>
  </si>
  <si>
    <t>Conca dei Marini</t>
  </si>
  <si>
    <t>Contursi Terme</t>
  </si>
  <si>
    <t>Corbara</t>
  </si>
  <si>
    <t>Fisciano</t>
  </si>
  <si>
    <t>Furore</t>
  </si>
  <si>
    <t>Giffoni Sei Casali</t>
  </si>
  <si>
    <t>Giffoni Valle Piana</t>
  </si>
  <si>
    <t>Giungano</t>
  </si>
  <si>
    <t>Laviano</t>
  </si>
  <si>
    <t>Maiori</t>
  </si>
  <si>
    <t>Mercato San Severino</t>
  </si>
  <si>
    <t>Minori</t>
  </si>
  <si>
    <t>Montecorvino Pugliano</t>
  </si>
  <si>
    <t>Montecorvino Rovella</t>
  </si>
  <si>
    <t>Monteforte Cilento</t>
  </si>
  <si>
    <t>Nocera Inferiore</t>
  </si>
  <si>
    <t>Nocera Superiore</t>
  </si>
  <si>
    <t>Olevano sul Tusciano</t>
  </si>
  <si>
    <t>Oliveto Citra</t>
  </si>
  <si>
    <t>Pagani</t>
  </si>
  <si>
    <t>Palomonte</t>
  </si>
  <si>
    <t>Pellezzano</t>
  </si>
  <si>
    <t>Perdifumo</t>
  </si>
  <si>
    <t>Perito</t>
  </si>
  <si>
    <t>Pertosa</t>
  </si>
  <si>
    <t>Petina</t>
  </si>
  <si>
    <t>Piaggine</t>
  </si>
  <si>
    <t>Pisciotta</t>
  </si>
  <si>
    <t>Polla</t>
  </si>
  <si>
    <t>Pollica</t>
  </si>
  <si>
    <t>Pontecagnano Faiano</t>
  </si>
  <si>
    <t>Positano</t>
  </si>
  <si>
    <t>Postiglione</t>
  </si>
  <si>
    <t>Praiano</t>
  </si>
  <si>
    <t>Prignano Cilento</t>
  </si>
  <si>
    <t>Ravello</t>
  </si>
  <si>
    <t>Ricigliano</t>
  </si>
  <si>
    <t>Roccadaspide</t>
  </si>
  <si>
    <t>Roccagloriosa</t>
  </si>
  <si>
    <t>Roccapiemonte</t>
  </si>
  <si>
    <t>Rofrano</t>
  </si>
  <si>
    <t>Romagnano al Monte</t>
  </si>
  <si>
    <t>Roscigno</t>
  </si>
  <si>
    <t>Rutino</t>
  </si>
  <si>
    <t>Sacco</t>
  </si>
  <si>
    <t>Sala Consilina</t>
  </si>
  <si>
    <t>Salento</t>
  </si>
  <si>
    <t>Salerno</t>
  </si>
  <si>
    <t>Salvitelle</t>
  </si>
  <si>
    <t>San Cipriano Picentino</t>
  </si>
  <si>
    <t>San Giovanni a Piro</t>
  </si>
  <si>
    <t>San Gregorio Magno</t>
  </si>
  <si>
    <t>San Mango Piemonte</t>
  </si>
  <si>
    <t>San Marzano sul Sarno</t>
  </si>
  <si>
    <t>San Valentino Torio</t>
  </si>
  <si>
    <t>Sant'Egidio del Monte Albino</t>
  </si>
  <si>
    <t>Santomenna</t>
  </si>
  <si>
    <t>Sarno</t>
  </si>
  <si>
    <t>Scala</t>
  </si>
  <si>
    <t>Siano</t>
  </si>
  <si>
    <t>Tortorella</t>
  </si>
  <si>
    <t>Tramonti</t>
  </si>
  <si>
    <t>Valva</t>
  </si>
  <si>
    <t>Vietri sul Mare</t>
  </si>
  <si>
    <t>Capaccio Paestum</t>
  </si>
  <si>
    <t>Tipologia di Appalto</t>
  </si>
  <si>
    <t>Servizi di ingegneria e architettura</t>
  </si>
  <si>
    <t>Forniture</t>
  </si>
  <si>
    <t>Lavori</t>
  </si>
  <si>
    <t>Prevalente
(una sola scelta possibile)</t>
  </si>
  <si>
    <t>Prevista
(scelta multipla possibile)</t>
  </si>
  <si>
    <t>Nome e Cognome</t>
  </si>
  <si>
    <t>Telefono</t>
  </si>
  <si>
    <t xml:space="preserve">E-mail </t>
  </si>
  <si>
    <t>Baseline</t>
  </si>
  <si>
    <r>
      <t xml:space="preserve">AL TERMINE DELLA COMPILAZIONE DEL FOGLIO, SI PREGA DI CONTROLLARE L'EFFETTIVA COMPILAZIONE DI </t>
    </r>
    <r>
      <rPr>
        <b/>
        <u/>
        <sz val="11"/>
        <rFont val="Arial"/>
        <family val="2"/>
      </rPr>
      <t>TUTTI</t>
    </r>
    <r>
      <rPr>
        <u/>
        <sz val="11"/>
        <rFont val="Arial"/>
        <family val="2"/>
      </rPr>
      <t xml:space="preserve"> I CAMPI PRESENTI PER POI PASSARE ALLA COMPILAZIONE DEL FOGLIO SUCCESSIVO</t>
    </r>
  </si>
  <si>
    <r>
      <t xml:space="preserve">AL TERMINE DELLA COMPILAZIONE DEL FOGLIO, SI PREGA DI CONTROLLARE L'EFFETTIVA COMPILAZIONE DI </t>
    </r>
    <r>
      <rPr>
        <b/>
        <u/>
        <sz val="11"/>
        <rFont val="Arial"/>
        <family val="2"/>
      </rPr>
      <t>TUTTI</t>
    </r>
    <r>
      <rPr>
        <u/>
        <sz val="11"/>
        <rFont val="Arial"/>
        <family val="2"/>
      </rPr>
      <t xml:space="preserve"> I CAMPI PRESENTI </t>
    </r>
  </si>
  <si>
    <t>2.8 Tipologia di appalto presente e prevalente</t>
  </si>
  <si>
    <t>2.9 Elementi progettuali eventualmente disponibili</t>
  </si>
  <si>
    <t>2.10 Indagini</t>
  </si>
  <si>
    <t xml:space="preserve">2.10.1 Sono già presenti le indagini conoscitive del bene?    </t>
  </si>
  <si>
    <t xml:space="preserve">2.10.2 Si rende necessario aggiornare o integrare le indagini?  </t>
  </si>
  <si>
    <t>Secondaria</t>
  </si>
  <si>
    <t>8. CRONOPROGRAMMA DELLE ATTIVITA'</t>
  </si>
  <si>
    <t>9. CRONOPROGRAMMA FINANZIARIO</t>
  </si>
  <si>
    <t>Captazione e Accumulo</t>
  </si>
  <si>
    <t>Potabilizzazione</t>
  </si>
  <si>
    <t>Trasporto e Distribuzione</t>
  </si>
  <si>
    <t>Fognatura</t>
  </si>
  <si>
    <t>Depurazione</t>
  </si>
  <si>
    <t>Riutilizzo e restituzione all'ambiente</t>
  </si>
  <si>
    <t>Monitoraggio</t>
  </si>
  <si>
    <t>2.11 Espropri</t>
  </si>
  <si>
    <t>2.11.2 Si è già provveduto ad effettuare le attività espropriative sull’area oggetto dell’intervento?</t>
  </si>
  <si>
    <t>2.11.1 È necessario avvalersi dello strumento dell’esproprio sull’area oggetto dell’intervento?</t>
  </si>
  <si>
    <t>Amministrazioni Centrali</t>
  </si>
  <si>
    <t>Regioni</t>
  </si>
  <si>
    <t>Province Autonome</t>
  </si>
  <si>
    <t>ISPRA</t>
  </si>
  <si>
    <t>CREA</t>
  </si>
  <si>
    <t>EGATO</t>
  </si>
  <si>
    <t>Gestori del Servizio Idrico Integrato</t>
  </si>
  <si>
    <t>Autorità di distretto idrografico</t>
  </si>
  <si>
    <t>Consorzi di bonifica</t>
  </si>
  <si>
    <t>Commissario di Governo per le procedure di infrazione</t>
  </si>
  <si>
    <t>Commissari ZES</t>
  </si>
  <si>
    <t>Enti Locali</t>
  </si>
  <si>
    <t>Gestione della crisi in caso di assenza della risorsa idrica</t>
  </si>
  <si>
    <t>Riduzione del fenomeno della desertificazione</t>
  </si>
  <si>
    <t>Utilizzo a scopo plurimo della risorsa idrica</t>
  </si>
  <si>
    <t>Ampiezza del bacino di utenza e della popolazione servita</t>
  </si>
  <si>
    <t xml:space="preserve">Volume della risorsa trattata in caso di interventi su depurazione e fognatura </t>
  </si>
  <si>
    <t>Riduzione del "water divide"</t>
  </si>
  <si>
    <t>Interventi che utilizzano tecnologie innovative e a basso impatto ambientale</t>
  </si>
  <si>
    <t>Realizzazione dell'"ultimo miglio" per il completamento di opere ritenute prioritarie</t>
  </si>
  <si>
    <t>Volume della risorsa tutelata in caso di interventi sull'accumulo e distribuzione</t>
  </si>
  <si>
    <t>Altro</t>
  </si>
  <si>
    <t xml:space="preserve">DELIBERA DI APPROVAZIONE DEL PROGETTO </t>
  </si>
  <si>
    <r>
      <t xml:space="preserve">ATTESTAZIONE DI VERIFICA E/O VALIDAZIONE DEL PROGETTO DA PORRE A BASE DI GARA </t>
    </r>
    <r>
      <rPr>
        <sz val="12"/>
        <color theme="0"/>
        <rFont val="Calibri"/>
        <family val="2"/>
        <scheme val="minor"/>
      </rPr>
      <t>(art.26 D.Lgs 50/2016 e s.m.i.)</t>
    </r>
  </si>
  <si>
    <t>NA</t>
  </si>
  <si>
    <t>Documento di Indirizzo alla Progettazione (DIP)</t>
  </si>
  <si>
    <t xml:space="preserve">Progetto di fattibilità tecnico economica </t>
  </si>
  <si>
    <t>Progetto di fattibilità tecnico economica  DA PORRE A BASE DI GARA (D.L. 77/2021 conv. L.108/21)</t>
  </si>
  <si>
    <t>Progetto definitivo DA PORRE A BASE DI GARA (D.L. 77/2021 conv. L.108/21)</t>
  </si>
  <si>
    <t>PROGETTO DI SERVIZI/FORNITURE (art. 23 commi 14 e 15 D.L.gs. 50/2016)</t>
  </si>
  <si>
    <t>Importo</t>
  </si>
  <si>
    <t>1.3 Indicare altre Amministrazioni che compongono l'eventuale raggruppamento/partenariato separando con ";"</t>
  </si>
  <si>
    <t>2.1 Localizzazione territoriale dell'intervento</t>
  </si>
  <si>
    <t>2.1.1 Indicare la/le Regione/i</t>
  </si>
  <si>
    <t>2.1.2 Indicare il/i Comune/i</t>
  </si>
  <si>
    <t>2.1.3 Indicare eventualmente le Coordinate GPS</t>
  </si>
  <si>
    <t>2.2 Descrizione sintetica della proposta (Max 2500 caratteri)</t>
  </si>
  <si>
    <t xml:space="preserve">2.3 Elenco puntuale e breve descrizione degli interventi previsti (Max 2500 Caratteri)
</t>
  </si>
  <si>
    <t xml:space="preserve">2.6 Strategicità ed emblematicità
</t>
  </si>
  <si>
    <t xml:space="preserve">2.9.1 Livelli di progettazione disponibili  </t>
  </si>
  <si>
    <t>2.12 Ricorsi o pendenze</t>
  </si>
  <si>
    <t xml:space="preserve">2.12.1 Esistono ricorsi giudiziali o pendenze sull’area oggetto dell’intervento?    </t>
  </si>
  <si>
    <t xml:space="preserve">2.13 L’area oggetto dell’intervento è disponibile ai sensi dell’art. 4, Decreto Ministero Infrastrutture n. 49/2018?  </t>
  </si>
  <si>
    <t>2.14 Vincoli</t>
  </si>
  <si>
    <t xml:space="preserve">2.14.1 L’area interessata dall’intervento è sottoposta a vincoli? (es. paesaggistici, urbanistici, ambientali) </t>
  </si>
  <si>
    <t xml:space="preserve">2.15.1 È stata eseguita la verifica progettuale? </t>
  </si>
  <si>
    <t>3.1 Copertura finanziaria</t>
  </si>
  <si>
    <t>3.2 Costo complessivo opera [€]</t>
  </si>
  <si>
    <t>3.3 Importo richiesto a finanziamento sul CIS [€]</t>
  </si>
  <si>
    <t>3.4 Se l’intervento previsto è dotato di copertura finanziaria, indicare le fonti e gli importi disponibili ed eventuali termini per l’assunzione di obbligazioni giuridicamente vincolanti (OGV)</t>
  </si>
  <si>
    <t>6 Categorie SOA</t>
  </si>
  <si>
    <t>7.	Categoria dei servizi attinenti all'architettura e all'ingegneria dell’intervento - Categoria DM 17 giugno 2021</t>
  </si>
  <si>
    <t>2.10.2.1 Se SI, indicare puntualmente quali indagini devono essere aggiornate o integrate</t>
  </si>
  <si>
    <t>2.12.1.1 Sintetizzare di seguito le eventuali pendenze</t>
  </si>
  <si>
    <t>2.14.1.1 Se sì, indicare quali.</t>
  </si>
  <si>
    <t>2.14.2 Interferenze con interventi avviati o in corso di attivazione</t>
  </si>
  <si>
    <t>2.14.2.1 Se sì, indicare quali</t>
  </si>
  <si>
    <t>2.15 Verifica Progettuale (art. 26 D. Lgs. 50/2016)</t>
  </si>
  <si>
    <t>2.15.1.1 Se no, si intende eseguire la verifica progettuale attraverso soggetto esterno qualificato?</t>
  </si>
  <si>
    <t>0.3 Settori (Usi)</t>
  </si>
  <si>
    <t>Civile</t>
  </si>
  <si>
    <t xml:space="preserve"> Industriale</t>
  </si>
  <si>
    <t>Agricolo</t>
  </si>
  <si>
    <t>Idroelettrico</t>
  </si>
  <si>
    <t xml:space="preserve">2.4 Descrizione dell’utilizzo e gestione dell’intervento a valle della realizzazione (Max 2500 Caratteri)
</t>
  </si>
  <si>
    <t xml:space="preserve">2.6.1 Fornire  una descrizione della strategicità ed emblematicità dell'intervento (max 2500 caratteri)
</t>
  </si>
  <si>
    <t xml:space="preserve">2.7 Aspetti giuridico-amministrativi relativi alla fattibilità della proposta progettuale </t>
  </si>
  <si>
    <t>Altri Servizi</t>
  </si>
  <si>
    <t>ENTE PREPOSTO ALLA TUTELA</t>
  </si>
  <si>
    <t>NECESSARIO (SI/NO)</t>
  </si>
  <si>
    <t>ACQUISITO/DA RICHIEDERE</t>
  </si>
  <si>
    <t>ASL</t>
  </si>
  <si>
    <t>GENIO CIVILE</t>
  </si>
  <si>
    <t>VV.F.</t>
  </si>
  <si>
    <t>ENTE PARCO</t>
  </si>
  <si>
    <t>MIC</t>
  </si>
  <si>
    <t>PAESAGGISTICA</t>
  </si>
  <si>
    <t>DISSESTO IDROGEOLOGICO</t>
  </si>
  <si>
    <t>AMBIENTALE (VIA/VAS/VINCA)</t>
  </si>
  <si>
    <t>ALTRO 1</t>
  </si>
  <si>
    <t>ALTRO 2</t>
  </si>
  <si>
    <t>ALTRO n</t>
  </si>
  <si>
    <t>Documento di Indirizzo alla Progettazione</t>
  </si>
  <si>
    <t>Progettazione definitiva</t>
  </si>
  <si>
    <t>Conferenza dei servizi</t>
  </si>
  <si>
    <t>0.4 Referente da contattare</t>
  </si>
  <si>
    <t>1.2 Denominazione Amministrazione proponente (o capofila in caso di raggruppamento)</t>
  </si>
  <si>
    <t>1.1 Tipologia di Amministrazione proponente (o capofila in caso di raggruppamento)</t>
  </si>
  <si>
    <t>1.4 E' previsto il ricorso al parteneriato economico e sociale?</t>
  </si>
  <si>
    <t>1.4.1 Se SI, indicare la composizione del partenariato economico e sociale (inclusi UTILITALIA, ANEA, Consigli dei Contratti di fiume sottoscritti)</t>
  </si>
  <si>
    <t xml:space="preserve">1.5 Stazione Appaltante (se diversa dall’Amministrazione proponente) </t>
  </si>
  <si>
    <t>1.6 Il CUP è stato assegnato?</t>
  </si>
  <si>
    <t>1.6.1 Se SI, indicare il CUP</t>
  </si>
  <si>
    <t xml:space="preserve">1.7 Il Responsabile Unico del Procedimento (RUP) è stato nominato? </t>
  </si>
  <si>
    <t>1.7.1 Se SI, indicare gli eventuali riferimenti</t>
  </si>
  <si>
    <t>1.8 Documento di Programmazione e/o Strumento di Pianificazione</t>
  </si>
  <si>
    <t>1.8.1 L’intervento è già incluso in Strumenti di programmazione territoriale in essere (es. Piano di Ambito, Piano di Gestione di Distretto idrografico, Piano generale di bonifica e di tutela del territorio, Piani Invasi, Piano dei laghetti  ecc.) ?</t>
  </si>
  <si>
    <t>1.8.1.1 Se SI, indicare lo Strumento di Programmazione Territoriale</t>
  </si>
  <si>
    <t>1.8.1.2 Se NO, indicare la coerenza tra la proposta progettuale e lo Strumento di Programmazione Territoriale</t>
  </si>
  <si>
    <t>1.8.2 Ove non già incluso in Strumenti di programmazione territoriale in essere, l'Amministrazione proponente si impegna ad aggiornare i di aggiornare i pertinenti strumenti di pianificazione per includere le nuove opere</t>
  </si>
  <si>
    <t xml:space="preserve">1.8.3 In caso di SERVIZIO IDRICO INTEGRATO, il finanziamento dell’intervento incide sulla riduzione della tariffa nel Piano d'Ambito di pertinenza? </t>
  </si>
  <si>
    <t>1.8.3.1 Se SI, fornire una eventuale stima percentuale della riduzione media delle tariffe</t>
  </si>
  <si>
    <t>2.5 Indicatore di realizzazione</t>
  </si>
  <si>
    <t>2.6.2 Segnalare il contributo dell'intervento a uno o più degli elementi di seguito riportati con una X e per questi ultimi specificare il principale indicatore  di risultato</t>
  </si>
  <si>
    <t>Indicatore di risultato prescelto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</si>
</sst>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31" x14ac:knownFonts="1">
    <font>
      <sz val="11"/>
      <color theme="1"/>
      <name val="Calibri"/>
      <family val="2"/>
      <scheme val="minor"/>
    </font>
    <font>
      <sz val="11"/>
      <color theme="1"/>
      <name val="Calibri"/>
      <family val="2"/>
      <scheme val="minor"/>
    </font>
    <font>
      <sz val="10"/>
      <color theme="1"/>
      <name val="Calibri"/>
      <family val="2"/>
      <scheme val="minor"/>
    </font>
    <font>
      <sz val="10.5"/>
      <color theme="1"/>
      <name val="Calibri Light"/>
      <family val="2"/>
    </font>
    <font>
      <b/>
      <sz val="18"/>
      <color rgb="FF002060"/>
      <name val="Arial"/>
      <family val="2"/>
    </font>
    <font>
      <sz val="11"/>
      <color theme="1"/>
      <name val="Arial"/>
      <family val="2"/>
    </font>
    <font>
      <b/>
      <sz val="11"/>
      <color theme="1"/>
      <name val="Arial"/>
      <family val="2"/>
    </font>
    <font>
      <sz val="10"/>
      <color theme="1"/>
      <name val="Arial"/>
      <family val="2"/>
    </font>
    <font>
      <b/>
      <sz val="11"/>
      <color rgb="FF002060"/>
      <name val="Arial"/>
      <family val="2"/>
    </font>
    <font>
      <i/>
      <sz val="9"/>
      <color rgb="FFC00000"/>
      <name val="Arial"/>
      <family val="2"/>
    </font>
    <font>
      <i/>
      <sz val="11"/>
      <color theme="1"/>
      <name val="Arial"/>
      <family val="2"/>
    </font>
    <font>
      <sz val="9"/>
      <color theme="1"/>
      <name val="Calibri"/>
      <family val="2"/>
      <scheme val="minor"/>
    </font>
    <font>
      <sz val="8"/>
      <name val="Calibri"/>
      <family val="2"/>
      <scheme val="minor"/>
    </font>
    <font>
      <b/>
      <sz val="11"/>
      <color theme="0"/>
      <name val="Arial"/>
      <family val="2"/>
    </font>
    <font>
      <b/>
      <sz val="18"/>
      <color theme="0"/>
      <name val="Arial"/>
      <family val="2"/>
    </font>
    <font>
      <sz val="11"/>
      <color rgb="FF002060"/>
      <name val="Arial"/>
      <family val="2"/>
    </font>
    <font>
      <i/>
      <sz val="11"/>
      <color rgb="FFC00000"/>
      <name val="Arial"/>
      <family val="2"/>
    </font>
    <font>
      <sz val="13"/>
      <color theme="1"/>
      <name val="Garamond"/>
      <family val="1"/>
    </font>
    <font>
      <u/>
      <sz val="11"/>
      <color theme="10"/>
      <name val="Calibri"/>
      <family val="2"/>
      <scheme val="minor"/>
    </font>
    <font>
      <b/>
      <sz val="11"/>
      <color rgb="FFFF0000"/>
      <name val="Arial"/>
      <family val="2"/>
    </font>
    <font>
      <u/>
      <sz val="11"/>
      <name val="Arial"/>
      <family val="2"/>
    </font>
    <font>
      <b/>
      <u/>
      <sz val="11"/>
      <name val="Arial"/>
      <family val="2"/>
    </font>
    <font>
      <b/>
      <sz val="10"/>
      <color theme="0"/>
      <name val="Arial"/>
      <family val="2"/>
    </font>
    <font>
      <sz val="16"/>
      <color rgb="FFFF0000"/>
      <name val="Arial"/>
      <family val="2"/>
    </font>
    <font>
      <sz val="20"/>
      <color rgb="FFFF0000"/>
      <name val="Arial"/>
      <family val="2"/>
    </font>
    <font>
      <sz val="14"/>
      <color rgb="FFFF0000"/>
      <name val="Arial"/>
      <family val="2"/>
    </font>
    <font>
      <b/>
      <sz val="16"/>
      <color rgb="FFFF0000"/>
      <name val="Arial"/>
      <family val="2"/>
    </font>
    <font>
      <sz val="14"/>
      <color theme="0"/>
      <name val="Arial"/>
      <family val="2"/>
    </font>
    <font>
      <sz val="12"/>
      <color theme="0"/>
      <name val="Calibri"/>
      <family val="2"/>
      <scheme val="minor"/>
    </font>
    <font>
      <sz val="11"/>
      <name val="Arial"/>
      <family val="2"/>
    </font>
    <font>
      <b/>
      <sz val="11"/>
      <name val="Arial"/>
      <family val="2"/>
    </font>
  </fonts>
  <fills count="8">
    <fill>
      <patternFill patternType="none"/>
    </fill>
    <fill>
      <patternFill patternType="gray125"/>
    </fill>
    <fill>
      <patternFill patternType="solid">
        <fgColor theme="0" tint="-4.9989318521683403E-2"/>
        <bgColor indexed="64"/>
      </patternFill>
    </fill>
    <fill>
      <patternFill patternType="solid">
        <fgColor rgb="FF002060"/>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34998626667073579"/>
        <bgColor indexed="64"/>
      </patternFill>
    </fill>
  </fills>
  <borders count="38">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top style="thick">
        <color auto="1"/>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dashed">
        <color indexed="64"/>
      </right>
      <top style="thick">
        <color indexed="64"/>
      </top>
      <bottom style="dashed">
        <color indexed="64"/>
      </bottom>
      <diagonal/>
    </border>
    <border>
      <left style="dashed">
        <color indexed="64"/>
      </left>
      <right style="dashed">
        <color indexed="64"/>
      </right>
      <top style="thick">
        <color indexed="64"/>
      </top>
      <bottom style="dashed">
        <color indexed="64"/>
      </bottom>
      <diagonal/>
    </border>
    <border>
      <left style="dashed">
        <color indexed="64"/>
      </left>
      <right/>
      <top style="thick">
        <color indexed="64"/>
      </top>
      <bottom style="dashed">
        <color indexed="64"/>
      </bottom>
      <diagonal/>
    </border>
    <border>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top style="dashed">
        <color indexed="64"/>
      </top>
      <bottom style="dashed">
        <color indexed="64"/>
      </bottom>
      <diagonal/>
    </border>
    <border>
      <left/>
      <right style="dashed">
        <color indexed="64"/>
      </right>
      <top style="dashed">
        <color indexed="64"/>
      </top>
      <bottom style="thick">
        <color auto="1"/>
      </bottom>
      <diagonal/>
    </border>
    <border>
      <left style="dashed">
        <color indexed="64"/>
      </left>
      <right style="dashed">
        <color indexed="64"/>
      </right>
      <top style="dashed">
        <color indexed="64"/>
      </top>
      <bottom style="thick">
        <color auto="1"/>
      </bottom>
      <diagonal/>
    </border>
    <border>
      <left style="dashed">
        <color theme="0"/>
      </left>
      <right style="dashed">
        <color theme="0"/>
      </right>
      <top style="dashed">
        <color theme="0"/>
      </top>
      <bottom style="dashed">
        <color theme="0"/>
      </bottom>
      <diagonal/>
    </border>
    <border>
      <left/>
      <right style="thin">
        <color theme="0"/>
      </right>
      <top style="thick">
        <color indexed="64"/>
      </top>
      <bottom style="thick">
        <color indexed="64"/>
      </bottom>
      <diagonal/>
    </border>
    <border>
      <left style="thin">
        <color theme="0"/>
      </left>
      <right style="thin">
        <color theme="0"/>
      </right>
      <top style="thick">
        <color indexed="64"/>
      </top>
      <bottom style="thick">
        <color indexed="64"/>
      </bottom>
      <diagonal/>
    </border>
    <border>
      <left style="thin">
        <color theme="0"/>
      </left>
      <right/>
      <top style="thick">
        <color indexed="64"/>
      </top>
      <bottom style="thick">
        <color indexed="64"/>
      </bottom>
      <diagonal/>
    </border>
    <border>
      <left style="dashed">
        <color theme="0"/>
      </left>
      <right/>
      <top style="dashed">
        <color theme="0"/>
      </top>
      <bottom/>
      <diagonal/>
    </border>
    <border>
      <left/>
      <right/>
      <top style="dashed">
        <color theme="0"/>
      </top>
      <bottom/>
      <diagonal/>
    </border>
    <border>
      <left style="dashed">
        <color theme="0"/>
      </left>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right style="dashed">
        <color theme="0" tint="-0.499984740745262"/>
      </right>
      <top style="dashed">
        <color theme="0" tint="-0.499984740745262"/>
      </top>
      <bottom style="dashed">
        <color theme="0" tint="-0.499984740745262"/>
      </bottom>
      <diagonal/>
    </border>
    <border>
      <left/>
      <right/>
      <top/>
      <bottom style="dashed">
        <color theme="0" tint="-0.499984740745262"/>
      </bottom>
      <diagonal/>
    </border>
    <border>
      <left/>
      <right style="dashed">
        <color theme="0"/>
      </right>
      <top/>
      <bottom/>
      <diagonal/>
    </border>
    <border>
      <left style="dashed">
        <color theme="0" tint="-0.34998626667073579"/>
      </left>
      <right/>
      <top style="dashed">
        <color theme="0" tint="-0.34998626667073579"/>
      </top>
      <bottom style="dashed">
        <color theme="0" tint="-0.34998626667073579"/>
      </bottom>
      <diagonal/>
    </border>
    <border>
      <left/>
      <right/>
      <top style="dashed">
        <color theme="0" tint="-0.34998626667073579"/>
      </top>
      <bottom style="dashed">
        <color theme="0" tint="-0.34998626667073579"/>
      </bottom>
      <diagonal/>
    </border>
    <border>
      <left/>
      <right style="dashed">
        <color theme="0" tint="-0.34998626667073579"/>
      </right>
      <top style="dashed">
        <color theme="0" tint="-0.34998626667073579"/>
      </top>
      <bottom style="dashed">
        <color theme="0" tint="-0.34998626667073579"/>
      </bottom>
      <diagonal/>
    </border>
    <border>
      <left style="thin">
        <color indexed="64"/>
      </left>
      <right style="thin">
        <color indexed="64"/>
      </right>
      <top style="thin">
        <color indexed="64"/>
      </top>
      <bottom style="thin">
        <color indexed="64"/>
      </bottom>
      <diagonal/>
    </border>
    <border>
      <left style="thin">
        <color theme="0"/>
      </left>
      <right/>
      <top/>
      <bottom/>
      <diagonal/>
    </border>
    <border>
      <left/>
      <right style="thin">
        <color theme="0"/>
      </right>
      <top/>
      <bottom/>
      <diagonal/>
    </border>
    <border>
      <left style="dashed">
        <color indexed="64"/>
      </left>
      <right/>
      <top style="dashed">
        <color indexed="64"/>
      </top>
      <bottom style="thick">
        <color indexed="64"/>
      </bottom>
      <diagonal/>
    </border>
    <border>
      <left style="dashed">
        <color indexed="64"/>
      </left>
      <right style="dashed">
        <color indexed="64"/>
      </right>
      <top style="dashed">
        <color indexed="64"/>
      </top>
      <bottom/>
      <diagonal/>
    </border>
    <border>
      <left style="dashed">
        <color indexed="64"/>
      </left>
      <right/>
      <top style="dashed">
        <color indexed="64"/>
      </top>
      <bottom/>
      <diagonal/>
    </border>
    <border>
      <left style="thin">
        <color indexed="64"/>
      </left>
      <right style="thin">
        <color indexed="64"/>
      </right>
      <top/>
      <bottom/>
      <diagonal/>
    </border>
  </borders>
  <cellStyleXfs count="4">
    <xf numFmtId="0" fontId="0" fillId="0" borderId="0"/>
    <xf numFmtId="43" fontId="1" fillId="0" borderId="0" applyFont="0" applyFill="0" applyBorder="0" applyAlignment="0" applyProtection="0"/>
    <xf numFmtId="0" fontId="18" fillId="0" borderId="0" applyNumberFormat="0" applyFill="0" applyBorder="0" applyAlignment="0" applyProtection="0"/>
    <xf numFmtId="9" fontId="1" fillId="0" borderId="0" applyFont="0" applyFill="0" applyBorder="0" applyAlignment="0" applyProtection="0"/>
  </cellStyleXfs>
  <cellXfs count="149">
    <xf numFmtId="0" fontId="0" fillId="0" borderId="0" xfId="0"/>
    <xf numFmtId="0" fontId="2" fillId="0" borderId="0" xfId="0" applyFont="1"/>
    <xf numFmtId="0" fontId="3"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5" fillId="0" borderId="3" xfId="0" applyFont="1" applyBorder="1"/>
    <xf numFmtId="0" fontId="2" fillId="0" borderId="1" xfId="0" applyFont="1" applyBorder="1" applyAlignment="1">
      <alignment horizontal="center" vertical="center" wrapText="1"/>
    </xf>
    <xf numFmtId="0" fontId="11" fillId="0" borderId="4" xfId="0" applyFont="1" applyBorder="1" applyAlignment="1">
      <alignment horizontal="justify" vertical="center" wrapText="1"/>
    </xf>
    <xf numFmtId="0" fontId="2" fillId="0" borderId="2" xfId="0" applyFont="1" applyBorder="1" applyAlignment="1">
      <alignment horizontal="center" vertical="center" wrapText="1"/>
    </xf>
    <xf numFmtId="0" fontId="11" fillId="0" borderId="5"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2" xfId="0" applyFont="1" applyBorder="1" applyAlignment="1">
      <alignment horizontal="justify" vertical="center" wrapText="1"/>
    </xf>
    <xf numFmtId="0" fontId="13" fillId="3" borderId="15" xfId="0" applyFont="1" applyFill="1" applyBorder="1" applyAlignment="1">
      <alignment horizontal="left" vertical="center"/>
    </xf>
    <xf numFmtId="0" fontId="13" fillId="3" borderId="16" xfId="0" applyFont="1" applyFill="1" applyBorder="1" applyAlignment="1">
      <alignment horizontal="left" vertical="center"/>
    </xf>
    <xf numFmtId="0" fontId="13" fillId="3" borderId="17" xfId="0" applyFont="1" applyFill="1" applyBorder="1" applyAlignment="1">
      <alignment horizontal="left" vertical="center"/>
    </xf>
    <xf numFmtId="0" fontId="8" fillId="0" borderId="0" xfId="0" applyFont="1" applyAlignment="1">
      <alignment vertical="top"/>
    </xf>
    <xf numFmtId="0" fontId="8" fillId="0" borderId="0" xfId="0" applyFont="1" applyAlignment="1">
      <alignment wrapText="1"/>
    </xf>
    <xf numFmtId="0" fontId="8" fillId="0" borderId="0" xfId="0" applyFont="1" applyAlignment="1">
      <alignment vertical="top" wrapText="1"/>
    </xf>
    <xf numFmtId="0" fontId="15" fillId="0" borderId="0" xfId="0" applyFont="1" applyAlignment="1">
      <alignment vertical="top" wrapText="1"/>
    </xf>
    <xf numFmtId="0" fontId="15" fillId="0" borderId="0" xfId="0" applyFont="1" applyAlignment="1">
      <alignment wrapText="1"/>
    </xf>
    <xf numFmtId="0" fontId="13" fillId="3" borderId="25" xfId="0" applyFont="1" applyFill="1" applyBorder="1" applyAlignment="1">
      <alignment horizontal="center"/>
    </xf>
    <xf numFmtId="0" fontId="5" fillId="0" borderId="26" xfId="0" applyFont="1" applyBorder="1" applyAlignment="1">
      <alignment horizontal="center"/>
    </xf>
    <xf numFmtId="0" fontId="10" fillId="0" borderId="0" xfId="0" applyFont="1" applyAlignment="1">
      <alignment horizontal="right" indent="1"/>
    </xf>
    <xf numFmtId="0" fontId="10" fillId="0" borderId="0" xfId="0" applyFont="1" applyAlignment="1">
      <alignment horizontal="center"/>
    </xf>
    <xf numFmtId="0" fontId="8" fillId="0" borderId="0" xfId="0" applyFont="1" applyAlignment="1">
      <alignment horizontal="left" vertical="top"/>
    </xf>
    <xf numFmtId="0" fontId="6" fillId="0" borderId="0" xfId="0" applyFont="1" applyAlignment="1">
      <alignment vertical="center"/>
    </xf>
    <xf numFmtId="0" fontId="10" fillId="0" borderId="0" xfId="0" applyFont="1" applyAlignment="1">
      <alignment vertical="top"/>
    </xf>
    <xf numFmtId="0" fontId="10" fillId="0" borderId="0" xfId="0" applyFont="1" applyAlignment="1">
      <alignment horizontal="left" vertical="center"/>
    </xf>
    <xf numFmtId="0" fontId="8" fillId="0" borderId="0" xfId="0" applyFont="1" applyAlignment="1">
      <alignment horizontal="left" vertical="top" wrapText="1"/>
    </xf>
    <xf numFmtId="0" fontId="5" fillId="0" borderId="10" xfId="0" applyFont="1" applyBorder="1" applyAlignment="1">
      <alignment vertical="center" wrapText="1"/>
    </xf>
    <xf numFmtId="0" fontId="5" fillId="0" borderId="13" xfId="0" applyFont="1" applyBorder="1" applyAlignment="1">
      <alignment vertical="center" wrapText="1"/>
    </xf>
    <xf numFmtId="0" fontId="4" fillId="0" borderId="0" xfId="0" applyFont="1" applyAlignment="1">
      <alignment vertical="center"/>
    </xf>
    <xf numFmtId="0" fontId="13" fillId="3" borderId="14" xfId="0" applyFont="1" applyFill="1" applyBorder="1" applyAlignment="1">
      <alignment horizontal="center" vertical="center"/>
    </xf>
    <xf numFmtId="0" fontId="0" fillId="5" borderId="31" xfId="0" applyFill="1" applyBorder="1" applyAlignment="1">
      <alignment vertical="center" wrapText="1"/>
    </xf>
    <xf numFmtId="0" fontId="5" fillId="2" borderId="0" xfId="0" applyFont="1" applyFill="1" applyAlignment="1" applyProtection="1">
      <alignment horizontal="center" vertical="center"/>
      <protection locked="0"/>
    </xf>
    <xf numFmtId="0" fontId="5" fillId="2" borderId="6" xfId="0" applyFont="1" applyFill="1" applyBorder="1" applyAlignment="1" applyProtection="1">
      <alignment vertical="center"/>
      <protection locked="0"/>
    </xf>
    <xf numFmtId="0" fontId="5" fillId="2" borderId="9" xfId="0" applyFont="1" applyFill="1" applyBorder="1" applyAlignment="1" applyProtection="1">
      <alignment vertical="center"/>
      <protection locked="0"/>
    </xf>
    <xf numFmtId="0" fontId="5" fillId="2" borderId="12" xfId="0" applyFont="1" applyFill="1" applyBorder="1" applyAlignment="1" applyProtection="1">
      <alignment vertical="center"/>
      <protection locked="0"/>
    </xf>
    <xf numFmtId="0" fontId="5" fillId="2" borderId="7" xfId="0" applyFont="1" applyFill="1" applyBorder="1" applyAlignment="1" applyProtection="1">
      <alignment vertical="center"/>
      <protection locked="0"/>
    </xf>
    <xf numFmtId="0" fontId="5" fillId="2" borderId="10" xfId="0" applyFont="1" applyFill="1" applyBorder="1" applyAlignment="1" applyProtection="1">
      <alignment vertical="center"/>
      <protection locked="0"/>
    </xf>
    <xf numFmtId="0" fontId="5" fillId="2" borderId="23" xfId="0" applyFont="1" applyFill="1" applyBorder="1" applyAlignment="1" applyProtection="1">
      <alignment vertical="center"/>
      <protection locked="0"/>
    </xf>
    <xf numFmtId="43" fontId="5" fillId="2" borderId="24" xfId="1" applyFont="1" applyFill="1" applyBorder="1" applyAlignment="1" applyProtection="1">
      <alignment horizontal="left" vertical="top"/>
      <protection locked="0"/>
    </xf>
    <xf numFmtId="0" fontId="7" fillId="2" borderId="24" xfId="0" applyFont="1" applyFill="1" applyBorder="1" applyAlignment="1" applyProtection="1">
      <alignment horizontal="justify" vertical="center" wrapText="1"/>
      <protection locked="0"/>
    </xf>
    <xf numFmtId="0" fontId="9" fillId="0" borderId="0" xfId="0" applyFont="1"/>
    <xf numFmtId="49" fontId="5" fillId="2" borderId="0" xfId="0" applyNumberFormat="1" applyFont="1" applyFill="1" applyProtection="1">
      <protection locked="0"/>
    </xf>
    <xf numFmtId="43" fontId="5" fillId="0" borderId="24" xfId="1" applyFont="1" applyFill="1" applyBorder="1" applyAlignment="1" applyProtection="1">
      <alignment horizontal="left" vertical="top"/>
    </xf>
    <xf numFmtId="0" fontId="16" fillId="0" borderId="0" xfId="0" applyFont="1"/>
    <xf numFmtId="0" fontId="0" fillId="0" borderId="0" xfId="0" applyAlignment="1">
      <alignment horizontal="left" vertical="top"/>
    </xf>
    <xf numFmtId="0" fontId="17" fillId="0" borderId="0" xfId="0" applyFont="1" applyAlignment="1">
      <alignment horizontal="left" vertical="top"/>
    </xf>
    <xf numFmtId="0" fontId="18" fillId="0" borderId="0" xfId="2" applyAlignment="1">
      <alignment horizontal="left" vertical="top"/>
    </xf>
    <xf numFmtId="49" fontId="5" fillId="2" borderId="0" xfId="0" applyNumberFormat="1" applyFont="1" applyFill="1" applyAlignment="1" applyProtection="1">
      <alignment horizontal="center" vertical="center"/>
      <protection locked="0"/>
    </xf>
    <xf numFmtId="0" fontId="5" fillId="6" borderId="0" xfId="0" applyFont="1" applyFill="1"/>
    <xf numFmtId="0" fontId="19" fillId="0" borderId="0" xfId="0" applyFont="1"/>
    <xf numFmtId="0" fontId="8" fillId="4" borderId="0" xfId="0" applyFont="1" applyFill="1" applyAlignment="1">
      <alignment vertical="top" wrapText="1"/>
    </xf>
    <xf numFmtId="0" fontId="5" fillId="4" borderId="0" xfId="0" applyFont="1" applyFill="1" applyAlignment="1" applyProtection="1">
      <alignment horizontal="left" vertical="top" wrapText="1"/>
      <protection locked="0"/>
    </xf>
    <xf numFmtId="0" fontId="5" fillId="4" borderId="0" xfId="0" applyFont="1" applyFill="1"/>
    <xf numFmtId="0" fontId="8" fillId="0" borderId="0" xfId="0" applyFont="1" applyAlignment="1">
      <alignment horizontal="left" vertical="top" wrapText="1"/>
    </xf>
    <xf numFmtId="0" fontId="22" fillId="3" borderId="24" xfId="0" applyFont="1" applyFill="1" applyBorder="1" applyAlignment="1">
      <alignment horizontal="center" vertical="center" wrapText="1"/>
    </xf>
    <xf numFmtId="0" fontId="5" fillId="0" borderId="0" xfId="0" applyFont="1" applyFill="1" applyAlignment="1" applyProtection="1">
      <alignment horizontal="left" vertical="top" wrapText="1"/>
      <protection locked="0"/>
    </xf>
    <xf numFmtId="0" fontId="5" fillId="0" borderId="0" xfId="0" applyFont="1" applyFill="1"/>
    <xf numFmtId="0" fontId="5" fillId="0" borderId="10" xfId="0" applyFont="1" applyFill="1" applyBorder="1"/>
    <xf numFmtId="0" fontId="13" fillId="3" borderId="10" xfId="0" applyFont="1" applyFill="1" applyBorder="1" applyAlignment="1">
      <alignment horizontal="center" vertical="center" wrapText="1"/>
    </xf>
    <xf numFmtId="0" fontId="5" fillId="2" borderId="10" xfId="0" applyFont="1" applyFill="1" applyBorder="1" applyAlignment="1" applyProtection="1">
      <alignment horizontal="center" vertical="center"/>
      <protection locked="0"/>
    </xf>
    <xf numFmtId="0" fontId="5" fillId="2" borderId="35" xfId="0" applyFont="1" applyFill="1" applyBorder="1" applyAlignment="1" applyProtection="1">
      <alignment vertical="center"/>
      <protection locked="0"/>
    </xf>
    <xf numFmtId="0" fontId="5" fillId="2" borderId="0" xfId="0" applyFont="1" applyFill="1" applyAlignment="1" applyProtection="1">
      <alignment vertical="top" wrapText="1"/>
      <protection locked="0"/>
    </xf>
    <xf numFmtId="0" fontId="5" fillId="0" borderId="0" xfId="0" applyFont="1" applyFill="1" applyAlignment="1" applyProtection="1">
      <alignment vertical="top" wrapText="1"/>
      <protection locked="0"/>
    </xf>
    <xf numFmtId="0" fontId="5" fillId="4" borderId="0" xfId="0" applyFont="1" applyFill="1" applyAlignment="1" applyProtection="1">
      <alignment vertical="top" wrapText="1"/>
      <protection locked="0"/>
    </xf>
    <xf numFmtId="0" fontId="15" fillId="0" borderId="0" xfId="0" applyFont="1" applyFill="1" applyAlignment="1">
      <alignment wrapText="1"/>
    </xf>
    <xf numFmtId="0" fontId="8" fillId="0" borderId="0" xfId="0" applyFont="1" applyFill="1" applyAlignment="1">
      <alignment vertical="top" wrapText="1"/>
    </xf>
    <xf numFmtId="0" fontId="15" fillId="0" borderId="0" xfId="0" applyFont="1" applyFill="1" applyAlignment="1">
      <alignment vertical="top" wrapText="1"/>
    </xf>
    <xf numFmtId="0" fontId="23" fillId="0" borderId="0" xfId="0" applyFont="1" applyAlignment="1">
      <alignment vertical="center" wrapText="1"/>
    </xf>
    <xf numFmtId="0" fontId="23" fillId="0" borderId="0" xfId="0" applyFont="1" applyAlignment="1">
      <alignment vertical="center"/>
    </xf>
    <xf numFmtId="0" fontId="25" fillId="4" borderId="0" xfId="0" applyFont="1" applyFill="1" applyAlignment="1" applyProtection="1">
      <alignment vertical="top"/>
      <protection locked="0"/>
    </xf>
    <xf numFmtId="0" fontId="26" fillId="0" borderId="0" xfId="0" applyFont="1"/>
    <xf numFmtId="0" fontId="5" fillId="0" borderId="0" xfId="0" applyFont="1" applyFill="1" applyAlignment="1" applyProtection="1">
      <alignment horizontal="center" vertical="center"/>
      <protection locked="0"/>
    </xf>
    <xf numFmtId="0" fontId="27" fillId="0" borderId="0" xfId="0" applyFont="1" applyFill="1" applyAlignment="1">
      <alignment horizontal="left" vertical="center"/>
    </xf>
    <xf numFmtId="0" fontId="0" fillId="0" borderId="0" xfId="0" applyFont="1"/>
    <xf numFmtId="0" fontId="23" fillId="0" borderId="0" xfId="0" applyFont="1" applyAlignment="1">
      <alignment horizontal="left" vertical="center" wrapText="1"/>
    </xf>
    <xf numFmtId="0" fontId="8" fillId="0" borderId="0" xfId="0" applyFont="1" applyAlignment="1">
      <alignment horizontal="left" vertical="top" wrapText="1"/>
    </xf>
    <xf numFmtId="0" fontId="13" fillId="3" borderId="14" xfId="0" applyFont="1" applyFill="1" applyBorder="1" applyAlignment="1">
      <alignment horizontal="center" vertical="center"/>
    </xf>
    <xf numFmtId="0" fontId="8" fillId="0" borderId="0" xfId="0" applyFont="1" applyFill="1" applyAlignment="1">
      <alignment horizontal="left" vertical="center" wrapText="1"/>
    </xf>
    <xf numFmtId="0" fontId="8" fillId="0" borderId="0" xfId="0" applyFont="1" applyFill="1" applyAlignment="1">
      <alignment horizontal="left" vertical="top" wrapText="1"/>
    </xf>
    <xf numFmtId="9" fontId="5" fillId="2" borderId="0" xfId="3" applyFont="1" applyFill="1" applyAlignment="1" applyProtection="1">
      <alignment horizontal="center" vertical="center"/>
      <protection locked="0"/>
    </xf>
    <xf numFmtId="0" fontId="15" fillId="0" borderId="0" xfId="0" applyFont="1" applyFill="1" applyAlignment="1">
      <alignment horizontal="left" vertical="top" wrapText="1"/>
    </xf>
    <xf numFmtId="0" fontId="8" fillId="0" borderId="0" xfId="0" applyFont="1" applyFill="1" applyAlignment="1">
      <alignment horizontal="left" vertical="top"/>
    </xf>
    <xf numFmtId="0" fontId="8" fillId="0" borderId="0" xfId="0" applyFont="1" applyFill="1" applyAlignment="1">
      <alignment vertical="top"/>
    </xf>
    <xf numFmtId="0" fontId="13" fillId="3" borderId="37" xfId="0" applyFont="1" applyFill="1" applyBorder="1" applyAlignment="1">
      <alignment horizontal="center" vertical="center" wrapText="1"/>
    </xf>
    <xf numFmtId="0" fontId="13" fillId="3" borderId="31" xfId="0" applyFont="1" applyFill="1" applyBorder="1" applyAlignment="1">
      <alignment horizontal="center" vertical="center" wrapText="1"/>
    </xf>
    <xf numFmtId="0" fontId="5" fillId="4" borderId="31" xfId="0" applyFont="1" applyFill="1" applyBorder="1" applyAlignment="1">
      <alignment horizontal="left" vertical="center" wrapText="1" indent="2"/>
    </xf>
    <xf numFmtId="0" fontId="5" fillId="2" borderId="31" xfId="0" applyFont="1" applyFill="1" applyBorder="1" applyAlignment="1" applyProtection="1">
      <alignment horizontal="center" vertical="center"/>
      <protection locked="0"/>
    </xf>
    <xf numFmtId="0" fontId="5" fillId="4" borderId="31" xfId="0" applyFont="1" applyFill="1" applyBorder="1" applyAlignment="1">
      <alignment horizontal="center" vertical="center"/>
    </xf>
    <xf numFmtId="0" fontId="5" fillId="0" borderId="31" xfId="0" applyFont="1" applyBorder="1" applyAlignment="1">
      <alignment horizontal="left" vertical="center" wrapText="1" indent="2"/>
    </xf>
    <xf numFmtId="0" fontId="25" fillId="0" borderId="0" xfId="0" applyFont="1"/>
    <xf numFmtId="0" fontId="10" fillId="0" borderId="0" xfId="0" applyFont="1" applyAlignment="1">
      <alignment vertical="top" wrapText="1"/>
    </xf>
    <xf numFmtId="0" fontId="5" fillId="2" borderId="0" xfId="0" applyFont="1" applyFill="1" applyAlignment="1" applyProtection="1">
      <alignment vertical="top"/>
      <protection locked="0"/>
    </xf>
    <xf numFmtId="0" fontId="10" fillId="0" borderId="0" xfId="0" applyFont="1" applyFill="1" applyAlignment="1">
      <alignment horizontal="left" vertical="top" wrapText="1" indent="3"/>
    </xf>
    <xf numFmtId="0" fontId="24" fillId="0" borderId="0" xfId="0" applyFont="1" applyFill="1" applyAlignment="1">
      <alignment vertical="top" wrapText="1"/>
    </xf>
    <xf numFmtId="0" fontId="8" fillId="0" borderId="0" xfId="0" applyFont="1" applyAlignment="1">
      <alignment horizontal="left" vertical="top" wrapText="1"/>
    </xf>
    <xf numFmtId="0" fontId="13" fillId="3" borderId="0" xfId="0" applyFont="1" applyFill="1" applyAlignment="1">
      <alignment horizontal="center" vertical="center" wrapText="1"/>
    </xf>
    <xf numFmtId="0" fontId="13" fillId="3" borderId="0" xfId="0" applyFont="1" applyFill="1" applyAlignment="1">
      <alignment horizontal="center" vertical="center"/>
    </xf>
    <xf numFmtId="0" fontId="8" fillId="0" borderId="0" xfId="0" applyFont="1" applyFill="1" applyAlignment="1">
      <alignment horizontal="left" vertical="top" wrapText="1"/>
    </xf>
    <xf numFmtId="0" fontId="29" fillId="4" borderId="31" xfId="0" applyFont="1" applyFill="1" applyBorder="1"/>
    <xf numFmtId="0" fontId="5" fillId="2" borderId="31" xfId="0" applyFont="1" applyFill="1" applyBorder="1" applyProtection="1">
      <protection locked="0"/>
    </xf>
    <xf numFmtId="0" fontId="30" fillId="2" borderId="31" xfId="0" applyFont="1" applyFill="1" applyBorder="1" applyAlignment="1" applyProtection="1">
      <alignment horizontal="center"/>
      <protection locked="0"/>
    </xf>
    <xf numFmtId="0" fontId="10" fillId="0" borderId="0" xfId="0" applyFont="1" applyAlignment="1">
      <alignment horizontal="right" vertical="top" indent="1"/>
    </xf>
    <xf numFmtId="0" fontId="10" fillId="0" borderId="0" xfId="0" applyFont="1" applyAlignment="1">
      <alignment horizontal="right" vertical="top" wrapText="1" indent="1"/>
    </xf>
    <xf numFmtId="0" fontId="13" fillId="7" borderId="0" xfId="0" applyFont="1" applyFill="1" applyAlignment="1">
      <alignment horizontal="center" vertical="center"/>
    </xf>
    <xf numFmtId="43" fontId="5" fillId="2" borderId="8" xfId="1" applyFont="1" applyFill="1" applyBorder="1" applyAlignment="1" applyProtection="1">
      <alignment vertical="center"/>
      <protection locked="0"/>
    </xf>
    <xf numFmtId="43" fontId="5" fillId="2" borderId="11" xfId="1" applyFont="1" applyFill="1" applyBorder="1" applyAlignment="1" applyProtection="1">
      <alignment vertical="center"/>
      <protection locked="0"/>
    </xf>
    <xf numFmtId="43" fontId="5" fillId="2" borderId="36" xfId="1" applyFont="1" applyFill="1" applyBorder="1" applyAlignment="1" applyProtection="1">
      <alignment vertical="center"/>
      <protection locked="0"/>
    </xf>
    <xf numFmtId="0" fontId="5" fillId="2" borderId="0" xfId="0" applyFont="1" applyFill="1" applyAlignment="1" applyProtection="1">
      <alignment horizontal="left" vertical="top" wrapText="1"/>
      <protection locked="0"/>
    </xf>
    <xf numFmtId="0" fontId="5" fillId="2" borderId="0" xfId="0" applyFont="1" applyFill="1" applyAlignment="1" applyProtection="1">
      <alignment horizontal="left" vertical="top"/>
      <protection locked="0"/>
    </xf>
    <xf numFmtId="0" fontId="5" fillId="0" borderId="0" xfId="0" applyFont="1" applyAlignment="1">
      <alignment horizontal="left" vertical="top"/>
    </xf>
    <xf numFmtId="0" fontId="14" fillId="3" borderId="0" xfId="0" applyFont="1" applyFill="1" applyAlignment="1">
      <alignment horizontal="left" vertical="top"/>
    </xf>
    <xf numFmtId="0" fontId="20" fillId="0" borderId="0" xfId="0" applyFont="1" applyFill="1" applyAlignment="1">
      <alignment horizontal="left" vertical="center" wrapText="1"/>
    </xf>
    <xf numFmtId="0" fontId="9" fillId="0" borderId="0" xfId="0" applyFont="1" applyAlignment="1">
      <alignment horizontal="left" vertical="top"/>
    </xf>
    <xf numFmtId="0" fontId="14" fillId="3" borderId="0" xfId="0" applyFont="1" applyFill="1" applyAlignment="1">
      <alignment horizontal="left" vertical="top" wrapText="1"/>
    </xf>
    <xf numFmtId="43" fontId="5" fillId="2" borderId="0" xfId="1" applyFont="1" applyFill="1" applyAlignment="1" applyProtection="1">
      <alignment horizontal="left" vertical="top" wrapText="1"/>
      <protection locked="0"/>
    </xf>
    <xf numFmtId="0" fontId="10" fillId="0" borderId="0" xfId="0" applyFont="1" applyAlignment="1">
      <alignment horizontal="left" vertical="center" wrapText="1"/>
    </xf>
    <xf numFmtId="0" fontId="5" fillId="0" borderId="0" xfId="0" applyFont="1" applyFill="1" applyAlignment="1" applyProtection="1">
      <alignment horizontal="left" vertical="top" wrapText="1"/>
      <protection locked="0"/>
    </xf>
    <xf numFmtId="0" fontId="15"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Fill="1" applyAlignment="1">
      <alignment horizontal="left" vertical="top" wrapText="1"/>
    </xf>
    <xf numFmtId="0" fontId="13" fillId="3" borderId="32" xfId="0" applyFont="1" applyFill="1" applyBorder="1" applyAlignment="1">
      <alignment horizontal="left" vertical="center"/>
    </xf>
    <xf numFmtId="0" fontId="13" fillId="3" borderId="33" xfId="0" applyFont="1" applyFill="1" applyBorder="1" applyAlignment="1">
      <alignment horizontal="left" vertical="center"/>
    </xf>
    <xf numFmtId="0" fontId="5" fillId="0" borderId="11" xfId="0" applyFont="1" applyBorder="1" applyAlignment="1">
      <alignment horizontal="left" vertical="top" wrapText="1"/>
    </xf>
    <xf numFmtId="0" fontId="5" fillId="0" borderId="9" xfId="0" applyFont="1" applyBorder="1" applyAlignment="1">
      <alignment horizontal="left" vertical="top" wrapText="1"/>
    </xf>
    <xf numFmtId="0" fontId="5" fillId="0" borderId="34" xfId="0" applyFont="1" applyBorder="1" applyAlignment="1">
      <alignment horizontal="left" vertical="top" wrapText="1"/>
    </xf>
    <xf numFmtId="0" fontId="5" fillId="0" borderId="12" xfId="0" applyFont="1" applyBorder="1" applyAlignment="1">
      <alignment horizontal="left" vertical="top" wrapText="1"/>
    </xf>
    <xf numFmtId="0" fontId="13" fillId="3" borderId="18" xfId="0" applyFont="1" applyFill="1" applyBorder="1" applyAlignment="1">
      <alignment horizontal="center" vertical="center" wrapText="1"/>
    </xf>
    <xf numFmtId="0" fontId="13" fillId="3" borderId="19"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0" xfId="0" applyFont="1" applyFill="1" applyAlignment="1">
      <alignment horizontal="center" vertical="center" wrapText="1"/>
    </xf>
    <xf numFmtId="0" fontId="5" fillId="2" borderId="21" xfId="0" applyFont="1" applyFill="1" applyBorder="1" applyAlignment="1" applyProtection="1">
      <alignment horizontal="left" vertical="top" wrapText="1"/>
      <protection locked="0"/>
    </xf>
    <xf numFmtId="0" fontId="5" fillId="2" borderId="22" xfId="0" applyFont="1" applyFill="1" applyBorder="1" applyAlignment="1" applyProtection="1">
      <alignment horizontal="left" vertical="top" wrapText="1"/>
      <protection locked="0"/>
    </xf>
    <xf numFmtId="0" fontId="5" fillId="2" borderId="23" xfId="0" applyFont="1" applyFill="1" applyBorder="1" applyAlignment="1" applyProtection="1">
      <alignment horizontal="left" vertical="top" wrapText="1"/>
      <protection locked="0"/>
    </xf>
    <xf numFmtId="0" fontId="13" fillId="3" borderId="14" xfId="0" applyFont="1" applyFill="1" applyBorder="1" applyAlignment="1">
      <alignment horizontal="center" vertical="center"/>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13" fillId="3" borderId="20" xfId="0" applyFont="1" applyFill="1" applyBorder="1" applyAlignment="1">
      <alignment horizontal="center" vertical="center"/>
    </xf>
    <xf numFmtId="0" fontId="13" fillId="3" borderId="0" xfId="0" applyFont="1" applyFill="1" applyAlignment="1">
      <alignment horizontal="center" vertical="center"/>
    </xf>
    <xf numFmtId="0" fontId="13" fillId="3" borderId="27" xfId="0" applyFont="1" applyFill="1" applyBorder="1" applyAlignment="1">
      <alignment horizontal="center" vertical="center"/>
    </xf>
    <xf numFmtId="0" fontId="13" fillId="3" borderId="24" xfId="0" applyFont="1" applyFill="1" applyBorder="1" applyAlignment="1">
      <alignment horizontal="center" vertical="center"/>
    </xf>
    <xf numFmtId="0" fontId="20" fillId="6" borderId="0" xfId="0" applyFont="1" applyFill="1" applyAlignment="1">
      <alignment horizontal="center" vertical="center" wrapText="1"/>
    </xf>
    <xf numFmtId="0" fontId="5" fillId="2" borderId="10" xfId="0" applyFont="1" applyFill="1" applyBorder="1" applyProtection="1">
      <protection locked="0"/>
    </xf>
  </cellXfs>
  <cellStyles count="4">
    <cellStyle name="Collegamento ipertestuale" xfId="2" builtinId="8"/>
    <cellStyle name="Migliaia" xfId="1" builtinId="3"/>
    <cellStyle name="Normale" xfId="0" builtinId="0"/>
    <cellStyle name="Percentuale" xfId="3" builtinId="5"/>
  </cellStyles>
  <dxfs count="0"/>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27</xdr:col>
      <xdr:colOff>13511</xdr:colOff>
      <xdr:row>52</xdr:row>
      <xdr:rowOff>21167</xdr:rowOff>
    </xdr:to>
    <xdr:pic>
      <xdr:nvPicPr>
        <xdr:cNvPr id="5" name="Immagine 4" descr="Raggi blu e bianchi sovrapposti">
          <a:extLst>
            <a:ext uri="{FF2B5EF4-FFF2-40B4-BE49-F238E27FC236}">
              <a16:creationId xmlns:a16="http://schemas.microsoft.com/office/drawing/2014/main" id="{CB224628-67A0-4DF4-A4A4-08CCB42E91F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5851" b="5851"/>
        <a:stretch>
          <a:fillRect/>
        </a:stretch>
      </xdr:blipFill>
      <xdr:spPr bwMode="auto">
        <a:xfrm>
          <a:off x="0" y="0"/>
          <a:ext cx="23603085" cy="8370741"/>
        </a:xfrm>
        <a:prstGeom prst="rect">
          <a:avLst/>
        </a:prstGeom>
        <a:noFill/>
        <a:ln>
          <a:noFill/>
        </a:ln>
        <a:extLst>
          <a:ext uri="{53640926-AAD7-44D8-BBD7-CCE9431645EC}">
            <a14:shadowObscured xmlns:a14="http://schemas.microsoft.com/office/drawing/2010/main"/>
          </a:ext>
        </a:extLst>
      </xdr:spPr>
    </xdr:pic>
    <xdr:clientData/>
  </xdr:twoCellAnchor>
  <xdr:twoCellAnchor>
    <xdr:from>
      <xdr:col>2</xdr:col>
      <xdr:colOff>2020864</xdr:colOff>
      <xdr:row>6</xdr:row>
      <xdr:rowOff>62765</xdr:rowOff>
    </xdr:from>
    <xdr:to>
      <xdr:col>11</xdr:col>
      <xdr:colOff>211666</xdr:colOff>
      <xdr:row>33</xdr:row>
      <xdr:rowOff>105834</xdr:rowOff>
    </xdr:to>
    <xdr:sp macro="" textlink="">
      <xdr:nvSpPr>
        <xdr:cNvPr id="6" name="Rettangolo 5" descr="rettangolo bianco per il testo sul frontespizio">
          <a:extLst>
            <a:ext uri="{FF2B5EF4-FFF2-40B4-BE49-F238E27FC236}">
              <a16:creationId xmlns:a16="http://schemas.microsoft.com/office/drawing/2014/main" id="{7CCC2EBD-2C0E-44D2-A542-90D7BD896DC1}"/>
            </a:ext>
          </a:extLst>
        </xdr:cNvPr>
        <xdr:cNvSpPr/>
      </xdr:nvSpPr>
      <xdr:spPr>
        <a:xfrm>
          <a:off x="2761697" y="930598"/>
          <a:ext cx="11282386" cy="4329319"/>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it-IT"/>
        </a:p>
      </xdr:txBody>
    </xdr:sp>
    <xdr:clientData/>
  </xdr:twoCellAnchor>
  <xdr:twoCellAnchor>
    <xdr:from>
      <xdr:col>3</xdr:col>
      <xdr:colOff>1155638</xdr:colOff>
      <xdr:row>10</xdr:row>
      <xdr:rowOff>5302</xdr:rowOff>
    </xdr:from>
    <xdr:to>
      <xdr:col>9</xdr:col>
      <xdr:colOff>402166</xdr:colOff>
      <xdr:row>34</xdr:row>
      <xdr:rowOff>52917</xdr:rowOff>
    </xdr:to>
    <xdr:sp macro="" textlink="">
      <xdr:nvSpPr>
        <xdr:cNvPr id="8" name="Casella di testo 2">
          <a:extLst>
            <a:ext uri="{FF2B5EF4-FFF2-40B4-BE49-F238E27FC236}">
              <a16:creationId xmlns:a16="http://schemas.microsoft.com/office/drawing/2014/main" id="{5BFC7966-3ABD-4D12-AA38-F864DB43C9D4}"/>
            </a:ext>
          </a:extLst>
        </xdr:cNvPr>
        <xdr:cNvSpPr txBox="1">
          <a:spLocks noChangeArrowheads="1"/>
        </xdr:cNvSpPr>
      </xdr:nvSpPr>
      <xdr:spPr bwMode="auto">
        <a:xfrm>
          <a:off x="3981388" y="1592802"/>
          <a:ext cx="9099611" cy="3857615"/>
        </a:xfrm>
        <a:prstGeom prst="rect">
          <a:avLst/>
        </a:prstGeom>
        <a:noFill/>
        <a:ln w="9525">
          <a:noFill/>
          <a:miter lim="800000"/>
          <a:headEnd/>
          <a:tailEnd/>
        </a:ln>
      </xdr:spPr>
      <xdr:txBody>
        <a:bodyPr rot="0" vert="horz" wrap="square" lIns="91440" tIns="45720" rIns="91440" bIns="45720" anchor="ctr" anchorCtr="0">
          <a:noAutofit/>
        </a:bodyPr>
        <a:lstStyle/>
        <a:p>
          <a:pPr algn="l"/>
          <a:endParaRPr lang="it-IT" sz="3600" b="1">
            <a:effectLst/>
            <a:latin typeface="Arial" panose="020B0604020202020204" pitchFamily="34" charset="0"/>
            <a:ea typeface="Times New Roman" panose="02020603050405020304" pitchFamily="18" charset="0"/>
            <a:cs typeface="Arial" panose="020B0604020202020204" pitchFamily="34" charset="0"/>
          </a:endParaRPr>
        </a:p>
        <a:p>
          <a:pPr algn="ctr"/>
          <a:r>
            <a:rPr lang="it-IT" sz="3600" b="1">
              <a:effectLst/>
              <a:latin typeface="Arial" panose="020B0604020202020204" pitchFamily="34" charset="0"/>
              <a:ea typeface="Times New Roman" panose="02020603050405020304" pitchFamily="18" charset="0"/>
              <a:cs typeface="Arial" panose="020B0604020202020204" pitchFamily="34" charset="0"/>
            </a:rPr>
            <a:t>Contratto Istituzionale di Sviluppo </a:t>
          </a:r>
          <a:endParaRPr lang="it-IT" sz="2000">
            <a:effectLst/>
            <a:latin typeface="Arial" panose="020B0604020202020204" pitchFamily="34" charset="0"/>
            <a:ea typeface="Times New Roman" panose="02020603050405020304" pitchFamily="18" charset="0"/>
            <a:cs typeface="Arial" panose="020B0604020202020204" pitchFamily="34" charset="0"/>
          </a:endParaRPr>
        </a:p>
        <a:p>
          <a:pPr algn="ctr"/>
          <a:r>
            <a:rPr lang="it-IT" sz="3600" b="1">
              <a:effectLst/>
              <a:latin typeface="Arial" panose="020B0604020202020204" pitchFamily="34" charset="0"/>
              <a:ea typeface="Times New Roman" panose="02020603050405020304" pitchFamily="18" charset="0"/>
              <a:cs typeface="Arial" panose="020B0604020202020204" pitchFamily="34" charset="0"/>
            </a:rPr>
            <a:t>CIS Acqua Bene Comune</a:t>
          </a:r>
          <a:endParaRPr lang="it-IT" sz="2000">
            <a:effectLst/>
            <a:latin typeface="Arial" panose="020B0604020202020204" pitchFamily="34" charset="0"/>
            <a:ea typeface="Times New Roman" panose="02020603050405020304" pitchFamily="18" charset="0"/>
            <a:cs typeface="Arial" panose="020B0604020202020204" pitchFamily="34" charset="0"/>
          </a:endParaRPr>
        </a:p>
        <a:p>
          <a:pPr algn="l"/>
          <a:r>
            <a:rPr lang="it-IT" sz="2800" i="1">
              <a:effectLst/>
              <a:latin typeface="Arial" panose="020B0604020202020204" pitchFamily="34" charset="0"/>
              <a:ea typeface="Times New Roman" panose="02020603050405020304" pitchFamily="18" charset="0"/>
              <a:cs typeface="Arial" panose="020B0604020202020204" pitchFamily="34" charset="0"/>
            </a:rPr>
            <a:t> </a:t>
          </a:r>
          <a:endParaRPr lang="it-IT" sz="2000">
            <a:effectLst/>
            <a:latin typeface="Arial" panose="020B0604020202020204" pitchFamily="34" charset="0"/>
            <a:ea typeface="Times New Roman" panose="02020603050405020304" pitchFamily="18" charset="0"/>
            <a:cs typeface="Arial" panose="020B0604020202020204" pitchFamily="34" charset="0"/>
          </a:endParaRPr>
        </a:p>
        <a:p>
          <a:pPr algn="l"/>
          <a:r>
            <a:rPr lang="it-IT" sz="2800">
              <a:effectLst/>
              <a:latin typeface="Arial" panose="020B0604020202020204" pitchFamily="34" charset="0"/>
              <a:ea typeface="Times New Roman" panose="02020603050405020304" pitchFamily="18" charset="0"/>
              <a:cs typeface="Arial" panose="020B0604020202020204" pitchFamily="34" charset="0"/>
            </a:rPr>
            <a:t>Scheda informatizzata per la rilevazione degli interventi</a:t>
          </a:r>
        </a:p>
      </xdr:txBody>
    </xdr:sp>
    <xdr:clientData/>
  </xdr:twoCellAnchor>
  <xdr:twoCellAnchor editAs="oneCell">
    <xdr:from>
      <xdr:col>3</xdr:col>
      <xdr:colOff>1150741</xdr:colOff>
      <xdr:row>10</xdr:row>
      <xdr:rowOff>31518</xdr:rowOff>
    </xdr:from>
    <xdr:to>
      <xdr:col>3</xdr:col>
      <xdr:colOff>3712602</xdr:colOff>
      <xdr:row>16</xdr:row>
      <xdr:rowOff>116416</xdr:rowOff>
    </xdr:to>
    <xdr:pic>
      <xdr:nvPicPr>
        <xdr:cNvPr id="7" name="Immagine 6">
          <a:extLst>
            <a:ext uri="{FF2B5EF4-FFF2-40B4-BE49-F238E27FC236}">
              <a16:creationId xmlns:a16="http://schemas.microsoft.com/office/drawing/2014/main" id="{124724A3-C3FD-4F18-B2C9-812E790F0ACF}"/>
            </a:ext>
          </a:extLst>
        </xdr:cNvPr>
        <xdr:cNvPicPr>
          <a:picLocks noChangeAspect="1"/>
        </xdr:cNvPicPr>
      </xdr:nvPicPr>
      <xdr:blipFill>
        <a:blip xmlns:r="http://schemas.openxmlformats.org/officeDocument/2006/relationships" r:embed="rId2"/>
        <a:stretch>
          <a:fillRect/>
        </a:stretch>
      </xdr:blipFill>
      <xdr:spPr>
        <a:xfrm>
          <a:off x="3976491" y="1619018"/>
          <a:ext cx="2561861" cy="103739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2949388</xdr:colOff>
      <xdr:row>213</xdr:row>
      <xdr:rowOff>44823</xdr:rowOff>
    </xdr:from>
    <xdr:to>
      <xdr:col>2</xdr:col>
      <xdr:colOff>3487271</xdr:colOff>
      <xdr:row>215</xdr:row>
      <xdr:rowOff>125645</xdr:rowOff>
    </xdr:to>
    <xdr:pic>
      <xdr:nvPicPr>
        <xdr:cNvPr id="15" name="Elemento grafico 17" descr="Avviso contorno">
          <a:extLst>
            <a:ext uri="{FF2B5EF4-FFF2-40B4-BE49-F238E27FC236}">
              <a16:creationId xmlns:a16="http://schemas.microsoft.com/office/drawing/2014/main" id="{AB6037B7-CEFB-4B8A-9F1E-1F24DD5866C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890682" y="68042117"/>
          <a:ext cx="537883" cy="43940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172442</xdr:colOff>
      <xdr:row>22</xdr:row>
      <xdr:rowOff>12166</xdr:rowOff>
    </xdr:from>
    <xdr:to>
      <xdr:col>2</xdr:col>
      <xdr:colOff>712502</xdr:colOff>
      <xdr:row>24</xdr:row>
      <xdr:rowOff>92987</xdr:rowOff>
    </xdr:to>
    <xdr:pic>
      <xdr:nvPicPr>
        <xdr:cNvPr id="2" name="Elemento grafico 17" descr="Avviso contorno">
          <a:extLst>
            <a:ext uri="{FF2B5EF4-FFF2-40B4-BE49-F238E27FC236}">
              <a16:creationId xmlns:a16="http://schemas.microsoft.com/office/drawing/2014/main" id="{69FC3DB5-C698-4148-871C-E942902181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43299" y="8002280"/>
          <a:ext cx="540060" cy="4291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172442</xdr:colOff>
      <xdr:row>20</xdr:row>
      <xdr:rowOff>12166</xdr:rowOff>
    </xdr:from>
    <xdr:to>
      <xdr:col>2</xdr:col>
      <xdr:colOff>712502</xdr:colOff>
      <xdr:row>22</xdr:row>
      <xdr:rowOff>92988</xdr:rowOff>
    </xdr:to>
    <xdr:pic>
      <xdr:nvPicPr>
        <xdr:cNvPr id="2" name="Elemento grafico 17" descr="Avviso contorno">
          <a:extLst>
            <a:ext uri="{FF2B5EF4-FFF2-40B4-BE49-F238E27FC236}">
              <a16:creationId xmlns:a16="http://schemas.microsoft.com/office/drawing/2014/main" id="{6C96027E-07ED-4D8F-B244-6CC15FD5DB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1033502" y="8005546"/>
          <a:ext cx="540060" cy="43134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33897</xdr:colOff>
      <xdr:row>38</xdr:row>
      <xdr:rowOff>26020</xdr:rowOff>
    </xdr:from>
    <xdr:to>
      <xdr:col>3</xdr:col>
      <xdr:colOff>124377</xdr:colOff>
      <xdr:row>40</xdr:row>
      <xdr:rowOff>106840</xdr:rowOff>
    </xdr:to>
    <xdr:pic>
      <xdr:nvPicPr>
        <xdr:cNvPr id="2" name="Elemento grafico 17" descr="Avviso contorno">
          <a:extLst>
            <a:ext uri="{FF2B5EF4-FFF2-40B4-BE49-F238E27FC236}">
              <a16:creationId xmlns:a16="http://schemas.microsoft.com/office/drawing/2014/main" id="{03E6F835-E6B8-432C-A2C7-66E12D78632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906733" y="9613365"/>
          <a:ext cx="533826" cy="4410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1">
    <pageSetUpPr fitToPage="1"/>
  </sheetPr>
  <dimension ref="A1"/>
  <sheetViews>
    <sheetView showGridLines="0" tabSelected="1" view="pageBreakPreview" zoomScale="60" zoomScaleNormal="10" workbookViewId="0">
      <selection activeCell="D63" sqref="D63"/>
    </sheetView>
  </sheetViews>
  <sheetFormatPr defaultColWidth="8.54296875" defaultRowHeight="12.5" x14ac:dyDescent="0.25"/>
  <cols>
    <col min="1" max="1" width="1.81640625" style="6" customWidth="1"/>
    <col min="2" max="2" width="8.54296875" style="6"/>
    <col min="3" max="3" width="29.54296875" style="6" customWidth="1"/>
    <col min="4" max="4" width="89.81640625" style="6" customWidth="1"/>
    <col min="5" max="5" width="8.54296875" style="6"/>
    <col min="6" max="6" width="16" style="6" customWidth="1"/>
    <col min="7" max="16384" width="8.54296875" style="6"/>
  </cols>
  <sheetData>
    <row r="1" ht="6" customHeight="1" x14ac:dyDescent="0.25"/>
  </sheetData>
  <sheetProtection algorithmName="SHA-512" hashValue="dLyFDdq0xq9vxLuZktoV0yu1gLUbDYmq2rz/aYjBehOPhVDkdGJcw1dmSgkEJ6Epu6VvRDqVXH6nvxZtYIwxsw==" saltValue="rfSQdlNco1SEs1S350qbeQ==" spinCount="100000" sheet="1" objects="1" scenarios="1"/>
  <pageMargins left="0.7" right="0.7" top="0.75" bottom="0.75" header="0.3" footer="0.3"/>
  <pageSetup paperSize="9" scale="6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AC35D8-FEF0-463B-9C5F-8B5065AD6FE2}">
  <sheetPr codeName="Foglio17"/>
  <dimension ref="A1:C52"/>
  <sheetViews>
    <sheetView workbookViewId="0">
      <selection activeCell="B1" sqref="B1"/>
    </sheetView>
  </sheetViews>
  <sheetFormatPr defaultRowHeight="14.5" x14ac:dyDescent="0.35"/>
  <cols>
    <col min="2" max="2" width="39.54296875" customWidth="1"/>
  </cols>
  <sheetData>
    <row r="1" spans="1:3" ht="15" thickBot="1" x14ac:dyDescent="0.4">
      <c r="A1" s="9" t="s">
        <v>174</v>
      </c>
      <c r="B1" s="10" t="s">
        <v>175</v>
      </c>
      <c r="C1">
        <f>LEN(B1)</f>
        <v>28</v>
      </c>
    </row>
    <row r="2" spans="1:3" ht="24.5" thickBot="1" x14ac:dyDescent="0.4">
      <c r="A2" s="11" t="s">
        <v>176</v>
      </c>
      <c r="B2" s="12" t="s">
        <v>177</v>
      </c>
      <c r="C2">
        <f t="shared" ref="C2:C52" si="0">LEN(B2)</f>
        <v>61</v>
      </c>
    </row>
    <row r="3" spans="1:3" ht="24.5" thickBot="1" x14ac:dyDescent="0.4">
      <c r="A3" s="11" t="s">
        <v>178</v>
      </c>
      <c r="B3" s="12" t="s">
        <v>179</v>
      </c>
      <c r="C3">
        <f t="shared" si="0"/>
        <v>60</v>
      </c>
    </row>
    <row r="4" spans="1:3" ht="15" thickBot="1" x14ac:dyDescent="0.4">
      <c r="A4" s="11" t="s">
        <v>180</v>
      </c>
      <c r="B4" s="12" t="s">
        <v>181</v>
      </c>
      <c r="C4">
        <f t="shared" si="0"/>
        <v>27</v>
      </c>
    </row>
    <row r="5" spans="1:3" ht="15" thickBot="1" x14ac:dyDescent="0.4">
      <c r="A5" s="11" t="s">
        <v>182</v>
      </c>
      <c r="B5" s="12" t="s">
        <v>183</v>
      </c>
      <c r="C5">
        <f t="shared" si="0"/>
        <v>5</v>
      </c>
    </row>
    <row r="6" spans="1:3" ht="24.5" thickBot="1" x14ac:dyDescent="0.4">
      <c r="A6" s="11" t="s">
        <v>184</v>
      </c>
      <c r="B6" s="12" t="s">
        <v>185</v>
      </c>
      <c r="C6">
        <f t="shared" si="0"/>
        <v>70</v>
      </c>
    </row>
    <row r="7" spans="1:3" ht="15" thickBot="1" x14ac:dyDescent="0.4">
      <c r="A7" s="11" t="s">
        <v>186</v>
      </c>
      <c r="B7" s="12" t="s">
        <v>187</v>
      </c>
      <c r="C7">
        <f t="shared" si="0"/>
        <v>37</v>
      </c>
    </row>
    <row r="8" spans="1:3" ht="24.5" thickBot="1" x14ac:dyDescent="0.4">
      <c r="A8" s="11" t="s">
        <v>188</v>
      </c>
      <c r="B8" s="12" t="s">
        <v>189</v>
      </c>
      <c r="C8">
        <f t="shared" si="0"/>
        <v>66</v>
      </c>
    </row>
    <row r="9" spans="1:3" ht="15" thickBot="1" x14ac:dyDescent="0.4">
      <c r="A9" s="11" t="s">
        <v>190</v>
      </c>
      <c r="B9" s="12" t="s">
        <v>191</v>
      </c>
      <c r="C9">
        <f t="shared" si="0"/>
        <v>47</v>
      </c>
    </row>
    <row r="10" spans="1:3" ht="36.5" thickBot="1" x14ac:dyDescent="0.4">
      <c r="A10" s="11" t="s">
        <v>192</v>
      </c>
      <c r="B10" s="12" t="s">
        <v>193</v>
      </c>
      <c r="C10">
        <f t="shared" si="0"/>
        <v>165</v>
      </c>
    </row>
    <row r="11" spans="1:3" ht="15" thickBot="1" x14ac:dyDescent="0.4">
      <c r="A11" s="11" t="s">
        <v>194</v>
      </c>
      <c r="B11" s="12" t="s">
        <v>195</v>
      </c>
      <c r="C11">
        <f t="shared" si="0"/>
        <v>20</v>
      </c>
    </row>
    <row r="12" spans="1:3" ht="15" thickBot="1" x14ac:dyDescent="0.4">
      <c r="A12" s="11" t="s">
        <v>196</v>
      </c>
      <c r="B12" s="12" t="s">
        <v>197</v>
      </c>
      <c r="C12">
        <f t="shared" si="0"/>
        <v>53</v>
      </c>
    </row>
    <row r="13" spans="1:3" ht="15" thickBot="1" x14ac:dyDescent="0.4">
      <c r="A13" s="11" t="s">
        <v>198</v>
      </c>
      <c r="B13" s="12" t="s">
        <v>199</v>
      </c>
      <c r="C13">
        <f t="shared" si="0"/>
        <v>33</v>
      </c>
    </row>
    <row r="14" spans="1:3" ht="15" thickBot="1" x14ac:dyDescent="0.4">
      <c r="A14" s="11" t="s">
        <v>200</v>
      </c>
      <c r="B14" s="12" t="s">
        <v>201</v>
      </c>
      <c r="C14">
        <f t="shared" si="0"/>
        <v>15</v>
      </c>
    </row>
    <row r="15" spans="1:3" ht="36.5" thickBot="1" x14ac:dyDescent="0.4">
      <c r="A15" s="11" t="s">
        <v>202</v>
      </c>
      <c r="B15" s="12" t="s">
        <v>203</v>
      </c>
      <c r="C15">
        <f t="shared" si="0"/>
        <v>151</v>
      </c>
    </row>
    <row r="16" spans="1:3" ht="15" thickBot="1" x14ac:dyDescent="0.4">
      <c r="A16" s="11" t="s">
        <v>204</v>
      </c>
      <c r="B16" s="12" t="s">
        <v>205</v>
      </c>
      <c r="C16">
        <f t="shared" si="0"/>
        <v>58</v>
      </c>
    </row>
    <row r="17" spans="1:3" ht="15" thickBot="1" x14ac:dyDescent="0.4">
      <c r="A17" s="11" t="s">
        <v>206</v>
      </c>
      <c r="B17" s="12" t="s">
        <v>207</v>
      </c>
      <c r="C17">
        <f t="shared" si="0"/>
        <v>45</v>
      </c>
    </row>
    <row r="18" spans="1:3" ht="15" thickBot="1" x14ac:dyDescent="0.4">
      <c r="A18" s="11" t="s">
        <v>208</v>
      </c>
      <c r="B18" s="12" t="s">
        <v>209</v>
      </c>
      <c r="C18">
        <f t="shared" si="0"/>
        <v>39</v>
      </c>
    </row>
    <row r="19" spans="1:3" ht="15" thickBot="1" x14ac:dyDescent="0.4">
      <c r="A19" s="11" t="s">
        <v>210</v>
      </c>
      <c r="B19" s="12" t="s">
        <v>211</v>
      </c>
      <c r="C19">
        <f t="shared" si="0"/>
        <v>35</v>
      </c>
    </row>
    <row r="20" spans="1:3" ht="24.5" thickBot="1" x14ac:dyDescent="0.4">
      <c r="A20" s="11" t="s">
        <v>212</v>
      </c>
      <c r="B20" s="12" t="s">
        <v>213</v>
      </c>
      <c r="C20">
        <f t="shared" si="0"/>
        <v>77</v>
      </c>
    </row>
    <row r="21" spans="1:3" ht="15" thickBot="1" x14ac:dyDescent="0.4">
      <c r="A21" s="11" t="s">
        <v>214</v>
      </c>
      <c r="B21" s="12" t="s">
        <v>215</v>
      </c>
      <c r="C21">
        <f t="shared" si="0"/>
        <v>52</v>
      </c>
    </row>
    <row r="22" spans="1:3" ht="15" thickBot="1" x14ac:dyDescent="0.4">
      <c r="A22" s="11" t="s">
        <v>216</v>
      </c>
      <c r="B22" s="12" t="s">
        <v>217</v>
      </c>
      <c r="C22">
        <f t="shared" si="0"/>
        <v>29</v>
      </c>
    </row>
    <row r="23" spans="1:3" ht="24.5" thickBot="1" x14ac:dyDescent="0.4">
      <c r="A23" s="11" t="s">
        <v>218</v>
      </c>
      <c r="B23" s="12" t="s">
        <v>219</v>
      </c>
      <c r="C23">
        <f t="shared" si="0"/>
        <v>64</v>
      </c>
    </row>
    <row r="24" spans="1:3" ht="15" thickBot="1" x14ac:dyDescent="0.4">
      <c r="A24" s="11" t="s">
        <v>220</v>
      </c>
      <c r="B24" s="12" t="s">
        <v>221</v>
      </c>
      <c r="C24">
        <f t="shared" si="0"/>
        <v>33</v>
      </c>
    </row>
    <row r="25" spans="1:3" ht="15" thickBot="1" x14ac:dyDescent="0.4">
      <c r="A25" s="11" t="s">
        <v>222</v>
      </c>
      <c r="B25" s="12" t="s">
        <v>223</v>
      </c>
      <c r="C25">
        <f t="shared" si="0"/>
        <v>36</v>
      </c>
    </row>
    <row r="26" spans="1:3" ht="15" thickBot="1" x14ac:dyDescent="0.4">
      <c r="A26" s="11" t="s">
        <v>224</v>
      </c>
      <c r="B26" s="12" t="s">
        <v>225</v>
      </c>
      <c r="C26">
        <f t="shared" si="0"/>
        <v>30</v>
      </c>
    </row>
    <row r="27" spans="1:3" ht="15" thickBot="1" x14ac:dyDescent="0.4">
      <c r="A27" s="11" t="s">
        <v>226</v>
      </c>
      <c r="B27" s="12" t="s">
        <v>227</v>
      </c>
      <c r="C27">
        <f t="shared" si="0"/>
        <v>38</v>
      </c>
    </row>
    <row r="28" spans="1:3" ht="15" thickBot="1" x14ac:dyDescent="0.4">
      <c r="A28" s="11" t="s">
        <v>228</v>
      </c>
      <c r="B28" s="12" t="s">
        <v>229</v>
      </c>
      <c r="C28">
        <f t="shared" si="0"/>
        <v>41</v>
      </c>
    </row>
    <row r="29" spans="1:3" ht="15" thickBot="1" x14ac:dyDescent="0.4">
      <c r="A29" s="11" t="s">
        <v>230</v>
      </c>
      <c r="B29" s="12" t="s">
        <v>231</v>
      </c>
      <c r="C29">
        <f t="shared" si="0"/>
        <v>42</v>
      </c>
    </row>
    <row r="30" spans="1:3" ht="15" thickBot="1" x14ac:dyDescent="0.4">
      <c r="A30" s="11" t="s">
        <v>232</v>
      </c>
      <c r="B30" s="12" t="s">
        <v>233</v>
      </c>
      <c r="C30">
        <f t="shared" si="0"/>
        <v>43</v>
      </c>
    </row>
    <row r="31" spans="1:3" ht="15" thickBot="1" x14ac:dyDescent="0.4">
      <c r="A31" s="11" t="s">
        <v>234</v>
      </c>
      <c r="B31" s="12" t="s">
        <v>235</v>
      </c>
      <c r="C31">
        <f t="shared" si="0"/>
        <v>50</v>
      </c>
    </row>
    <row r="32" spans="1:3" ht="15" thickBot="1" x14ac:dyDescent="0.4">
      <c r="A32" s="11" t="s">
        <v>236</v>
      </c>
      <c r="B32" s="12" t="s">
        <v>237</v>
      </c>
      <c r="C32">
        <f t="shared" si="0"/>
        <v>42</v>
      </c>
    </row>
    <row r="33" spans="1:3" ht="15" thickBot="1" x14ac:dyDescent="0.4">
      <c r="A33" s="11" t="s">
        <v>238</v>
      </c>
      <c r="B33" s="12" t="s">
        <v>239</v>
      </c>
      <c r="C33">
        <f t="shared" si="0"/>
        <v>33</v>
      </c>
    </row>
    <row r="34" spans="1:3" ht="15" thickBot="1" x14ac:dyDescent="0.4">
      <c r="A34" s="11" t="s">
        <v>240</v>
      </c>
      <c r="B34" s="12" t="s">
        <v>241</v>
      </c>
      <c r="C34">
        <f t="shared" si="0"/>
        <v>33</v>
      </c>
    </row>
    <row r="35" spans="1:3" ht="24.5" thickBot="1" x14ac:dyDescent="0.4">
      <c r="A35" s="11" t="s">
        <v>242</v>
      </c>
      <c r="B35" s="12" t="s">
        <v>243</v>
      </c>
      <c r="C35">
        <f t="shared" si="0"/>
        <v>69</v>
      </c>
    </row>
    <row r="36" spans="1:3" ht="15" thickBot="1" x14ac:dyDescent="0.4">
      <c r="A36" s="11" t="s">
        <v>244</v>
      </c>
      <c r="B36" s="12" t="s">
        <v>245</v>
      </c>
      <c r="C36">
        <f t="shared" si="0"/>
        <v>23</v>
      </c>
    </row>
    <row r="37" spans="1:3" ht="15" thickBot="1" x14ac:dyDescent="0.4">
      <c r="A37" s="11" t="s">
        <v>246</v>
      </c>
      <c r="B37" s="12" t="s">
        <v>247</v>
      </c>
      <c r="C37">
        <f t="shared" si="0"/>
        <v>21</v>
      </c>
    </row>
    <row r="38" spans="1:3" ht="15" thickBot="1" x14ac:dyDescent="0.4">
      <c r="A38" s="11" t="s">
        <v>248</v>
      </c>
      <c r="B38" s="12" t="s">
        <v>249</v>
      </c>
      <c r="C38">
        <f t="shared" si="0"/>
        <v>26</v>
      </c>
    </row>
    <row r="39" spans="1:3" ht="15" thickBot="1" x14ac:dyDescent="0.4">
      <c r="A39" s="11" t="s">
        <v>250</v>
      </c>
      <c r="B39" s="12" t="s">
        <v>251</v>
      </c>
      <c r="C39">
        <f t="shared" si="0"/>
        <v>42</v>
      </c>
    </row>
    <row r="40" spans="1:3" ht="15" thickBot="1" x14ac:dyDescent="0.4">
      <c r="A40" s="11" t="s">
        <v>252</v>
      </c>
      <c r="B40" s="12" t="s">
        <v>253</v>
      </c>
      <c r="C40">
        <f t="shared" si="0"/>
        <v>20</v>
      </c>
    </row>
    <row r="41" spans="1:3" ht="15" thickBot="1" x14ac:dyDescent="0.4">
      <c r="A41" s="11" t="s">
        <v>254</v>
      </c>
      <c r="B41" s="12" t="s">
        <v>255</v>
      </c>
      <c r="C41">
        <f t="shared" si="0"/>
        <v>21</v>
      </c>
    </row>
    <row r="42" spans="1:3" ht="15" thickBot="1" x14ac:dyDescent="0.4">
      <c r="A42" s="11" t="s">
        <v>256</v>
      </c>
      <c r="B42" s="12" t="s">
        <v>257</v>
      </c>
      <c r="C42">
        <f t="shared" si="0"/>
        <v>18</v>
      </c>
    </row>
    <row r="43" spans="1:3" ht="15" thickBot="1" x14ac:dyDescent="0.4">
      <c r="A43" s="11" t="s">
        <v>258</v>
      </c>
      <c r="B43" s="12" t="s">
        <v>259</v>
      </c>
      <c r="C43">
        <f t="shared" si="0"/>
        <v>40</v>
      </c>
    </row>
    <row r="44" spans="1:3" ht="15" thickBot="1" x14ac:dyDescent="0.4">
      <c r="A44" s="11" t="s">
        <v>260</v>
      </c>
      <c r="B44" s="12" t="s">
        <v>261</v>
      </c>
      <c r="C44">
        <f t="shared" si="0"/>
        <v>34</v>
      </c>
    </row>
    <row r="45" spans="1:3" ht="15" thickBot="1" x14ac:dyDescent="0.4">
      <c r="A45" s="11" t="s">
        <v>262</v>
      </c>
      <c r="B45" s="12" t="s">
        <v>263</v>
      </c>
      <c r="C45">
        <f t="shared" si="0"/>
        <v>37</v>
      </c>
    </row>
    <row r="46" spans="1:3" ht="15" thickBot="1" x14ac:dyDescent="0.4">
      <c r="A46" s="11" t="s">
        <v>264</v>
      </c>
      <c r="B46" s="12" t="s">
        <v>265</v>
      </c>
      <c r="C46">
        <f t="shared" si="0"/>
        <v>21</v>
      </c>
    </row>
    <row r="47" spans="1:3" ht="24.5" thickBot="1" x14ac:dyDescent="0.4">
      <c r="A47" s="11" t="s">
        <v>266</v>
      </c>
      <c r="B47" s="12" t="s">
        <v>267</v>
      </c>
      <c r="C47">
        <f t="shared" si="0"/>
        <v>68</v>
      </c>
    </row>
    <row r="48" spans="1:3" ht="15" thickBot="1" x14ac:dyDescent="0.4">
      <c r="A48" s="11" t="s">
        <v>268</v>
      </c>
      <c r="B48" s="12" t="s">
        <v>269</v>
      </c>
      <c r="C48">
        <f t="shared" si="0"/>
        <v>32</v>
      </c>
    </row>
    <row r="49" spans="1:3" ht="15" thickBot="1" x14ac:dyDescent="0.4">
      <c r="A49" s="11" t="s">
        <v>270</v>
      </c>
      <c r="B49" s="12" t="s">
        <v>271</v>
      </c>
      <c r="C49">
        <f t="shared" si="0"/>
        <v>18</v>
      </c>
    </row>
    <row r="50" spans="1:3" ht="15" thickBot="1" x14ac:dyDescent="0.4">
      <c r="A50" s="11" t="s">
        <v>272</v>
      </c>
      <c r="B50" s="12" t="s">
        <v>273</v>
      </c>
      <c r="C50">
        <f t="shared" si="0"/>
        <v>18</v>
      </c>
    </row>
    <row r="51" spans="1:3" ht="15" thickBot="1" x14ac:dyDescent="0.4">
      <c r="A51" s="11" t="s">
        <v>274</v>
      </c>
      <c r="B51" s="12" t="s">
        <v>275</v>
      </c>
      <c r="C51">
        <f t="shared" si="0"/>
        <v>49</v>
      </c>
    </row>
    <row r="52" spans="1:3" ht="15" thickBot="1" x14ac:dyDescent="0.4">
      <c r="A52" s="11" t="s">
        <v>276</v>
      </c>
      <c r="B52" s="12" t="s">
        <v>277</v>
      </c>
      <c r="C52">
        <f t="shared" si="0"/>
        <v>37</v>
      </c>
    </row>
  </sheetData>
  <autoFilter ref="A1:C52" xr:uid="{06AC35D8-FEF0-463B-9C5F-8B5065AD6FE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EF8B6C-4D5F-4DF1-B5F4-A8450AD5F3A9}">
  <sheetPr codeName="Foglio18"/>
  <dimension ref="A1:A3"/>
  <sheetViews>
    <sheetView workbookViewId="0">
      <selection activeCell="C7" sqref="C7"/>
    </sheetView>
  </sheetViews>
  <sheetFormatPr defaultRowHeight="14.5" x14ac:dyDescent="0.35"/>
  <cols>
    <col min="1" max="1" width="19.453125" customWidth="1"/>
  </cols>
  <sheetData>
    <row r="1" spans="1:1" x14ac:dyDescent="0.35">
      <c r="A1" t="s">
        <v>278</v>
      </c>
    </row>
    <row r="2" spans="1:1" x14ac:dyDescent="0.35">
      <c r="A2" t="s">
        <v>279</v>
      </c>
    </row>
    <row r="3" spans="1:1" x14ac:dyDescent="0.35">
      <c r="A3" t="s">
        <v>280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97341-9467-4374-AD9D-C17FFD64F564}">
  <sheetPr codeName="Foglio19"/>
  <dimension ref="A1:A5"/>
  <sheetViews>
    <sheetView workbookViewId="0">
      <selection activeCell="C7" sqref="C7"/>
    </sheetView>
  </sheetViews>
  <sheetFormatPr defaultRowHeight="14.5" x14ac:dyDescent="0.35"/>
  <cols>
    <col min="1" max="1" width="87.1796875" customWidth="1"/>
  </cols>
  <sheetData>
    <row r="1" spans="1:1" x14ac:dyDescent="0.35">
      <c r="A1" t="s">
        <v>281</v>
      </c>
    </row>
    <row r="2" spans="1:1" x14ac:dyDescent="0.35">
      <c r="A2" t="s">
        <v>282</v>
      </c>
    </row>
    <row r="3" spans="1:1" x14ac:dyDescent="0.35">
      <c r="A3" t="s">
        <v>283</v>
      </c>
    </row>
    <row r="4" spans="1:1" x14ac:dyDescent="0.35">
      <c r="A4" t="s">
        <v>13</v>
      </c>
    </row>
    <row r="5" spans="1:1" x14ac:dyDescent="0.35">
      <c r="A5" t="s">
        <v>14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B80541-F25F-4178-8EEC-88A22A0CAB67}">
  <sheetPr codeName="Foglio20"/>
  <dimension ref="A1:A3"/>
  <sheetViews>
    <sheetView workbookViewId="0">
      <selection activeCell="C7" sqref="C7"/>
    </sheetView>
  </sheetViews>
  <sheetFormatPr defaultRowHeight="14.5" x14ac:dyDescent="0.35"/>
  <sheetData>
    <row r="1" spans="1:1" x14ac:dyDescent="0.35">
      <c r="A1" t="s">
        <v>278</v>
      </c>
    </row>
    <row r="2" spans="1:1" x14ac:dyDescent="0.35">
      <c r="A2" t="s">
        <v>279</v>
      </c>
    </row>
    <row r="3" spans="1:1" x14ac:dyDescent="0.35">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17C2A-A43A-472C-A385-F88A7EACE8B2}">
  <sheetPr codeName="Foglio21"/>
  <dimension ref="A1:A2"/>
  <sheetViews>
    <sheetView workbookViewId="0">
      <selection activeCell="C10" sqref="C10"/>
    </sheetView>
  </sheetViews>
  <sheetFormatPr defaultRowHeight="14.5" x14ac:dyDescent="0.35"/>
  <sheetData>
    <row r="1" spans="1:1" x14ac:dyDescent="0.35">
      <c r="A1" t="s">
        <v>278</v>
      </c>
    </row>
    <row r="2" spans="1:1" x14ac:dyDescent="0.35">
      <c r="A2" t="s">
        <v>279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C8E7FE-10F1-46AC-9613-ACBF24EF5541}">
  <sheetPr codeName="Foglio22"/>
  <dimension ref="A1:A2"/>
  <sheetViews>
    <sheetView workbookViewId="0">
      <selection activeCell="C7" sqref="C7"/>
    </sheetView>
  </sheetViews>
  <sheetFormatPr defaultRowHeight="14.5" x14ac:dyDescent="0.35"/>
  <sheetData>
    <row r="1" spans="1:1" x14ac:dyDescent="0.35">
      <c r="A1" t="s">
        <v>285</v>
      </c>
    </row>
    <row r="2" spans="1:1" x14ac:dyDescent="0.35">
      <c r="A2" t="s">
        <v>286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9AFBB-7F2D-4223-A193-E6944F71668C}">
  <sheetPr codeName="Foglio23"/>
  <dimension ref="A1:A2"/>
  <sheetViews>
    <sheetView workbookViewId="0">
      <selection activeCell="C7" sqref="C7"/>
    </sheetView>
  </sheetViews>
  <sheetFormatPr defaultRowHeight="14.5" x14ac:dyDescent="0.35"/>
  <sheetData>
    <row r="1" spans="1:1" x14ac:dyDescent="0.35">
      <c r="A1" s="1" t="s">
        <v>287</v>
      </c>
    </row>
    <row r="2" spans="1:1" x14ac:dyDescent="0.35">
      <c r="A2" s="2" t="s">
        <v>288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F1F65-D874-4B47-8CD9-08570D8A103A}">
  <sheetPr codeName="Foglio2">
    <pageSetUpPr fitToPage="1"/>
  </sheetPr>
  <dimension ref="A1:O216"/>
  <sheetViews>
    <sheetView showGridLines="0" zoomScale="67" zoomScaleNormal="100" zoomScaleSheetLayoutView="80" workbookViewId="0"/>
  </sheetViews>
  <sheetFormatPr defaultColWidth="8.54296875" defaultRowHeight="14" x14ac:dyDescent="0.3"/>
  <cols>
    <col min="1" max="1" width="5.1796875" style="62" customWidth="1"/>
    <col min="2" max="2" width="8.54296875" style="4"/>
    <col min="3" max="3" width="52.81640625" style="4" customWidth="1"/>
    <col min="4" max="4" width="28.453125" style="4" customWidth="1"/>
    <col min="5" max="5" width="38.54296875" style="4" customWidth="1"/>
    <col min="6" max="6" width="33.81640625" style="4" customWidth="1"/>
    <col min="7" max="7" width="19.81640625" style="4" customWidth="1"/>
    <col min="8" max="8" width="18.7265625" style="4" customWidth="1"/>
    <col min="9" max="16384" width="8.54296875" style="4"/>
  </cols>
  <sheetData>
    <row r="1" spans="3:6" ht="32.5" customHeight="1" x14ac:dyDescent="0.3">
      <c r="C1" s="78"/>
    </row>
    <row r="2" spans="3:6" ht="49.4" customHeight="1" x14ac:dyDescent="0.3">
      <c r="C2" s="18" t="s">
        <v>0</v>
      </c>
      <c r="D2" s="113"/>
      <c r="E2" s="113"/>
      <c r="F2" s="113"/>
    </row>
    <row r="3" spans="3:6" ht="7.5" customHeight="1" x14ac:dyDescent="0.3"/>
    <row r="4" spans="3:6" ht="15" customHeight="1" x14ac:dyDescent="0.3">
      <c r="C4" s="7" t="s">
        <v>1</v>
      </c>
      <c r="D4" s="115"/>
      <c r="E4" s="115"/>
    </row>
    <row r="5" spans="3:6" ht="7.5" customHeight="1" x14ac:dyDescent="0.3"/>
    <row r="6" spans="3:6" ht="16.5" customHeight="1" x14ac:dyDescent="0.35">
      <c r="D6" s="26" t="s">
        <v>2</v>
      </c>
    </row>
    <row r="7" spans="3:6" ht="7.5" customHeight="1" x14ac:dyDescent="0.3"/>
    <row r="8" spans="3:6" ht="16.5" customHeight="1" x14ac:dyDescent="0.35">
      <c r="C8" s="25" t="s">
        <v>466</v>
      </c>
      <c r="D8" s="37"/>
    </row>
    <row r="9" spans="3:6" ht="7.5" customHeight="1" x14ac:dyDescent="0.35">
      <c r="C9" s="25"/>
    </row>
    <row r="10" spans="3:6" ht="16.5" customHeight="1" x14ac:dyDescent="0.35">
      <c r="C10" s="25" t="s">
        <v>467</v>
      </c>
      <c r="D10" s="37"/>
    </row>
    <row r="11" spans="3:6" ht="7.5" customHeight="1" x14ac:dyDescent="0.35">
      <c r="C11" s="25"/>
    </row>
    <row r="12" spans="3:6" ht="16.5" customHeight="1" x14ac:dyDescent="0.35">
      <c r="C12" s="25" t="s">
        <v>468</v>
      </c>
      <c r="D12" s="37"/>
    </row>
    <row r="13" spans="3:6" ht="7.5" customHeight="1" x14ac:dyDescent="0.3"/>
    <row r="14" spans="3:6" ht="16.5" customHeight="1" x14ac:dyDescent="0.35">
      <c r="C14" s="25" t="s">
        <v>469</v>
      </c>
      <c r="D14" s="37"/>
    </row>
    <row r="15" spans="3:6" ht="7.5" customHeight="1" x14ac:dyDescent="0.35">
      <c r="C15" s="25"/>
    </row>
    <row r="16" spans="3:6" ht="16.5" customHeight="1" x14ac:dyDescent="0.35">
      <c r="C16" s="25" t="s">
        <v>470</v>
      </c>
      <c r="D16" s="37"/>
    </row>
    <row r="17" spans="3:4" ht="7.5" customHeight="1" x14ac:dyDescent="0.35">
      <c r="C17" s="25"/>
    </row>
    <row r="18" spans="3:4" ht="16.5" customHeight="1" x14ac:dyDescent="0.35">
      <c r="C18" s="25" t="s">
        <v>471</v>
      </c>
      <c r="D18" s="37"/>
    </row>
    <row r="19" spans="3:4" ht="7.5" customHeight="1" x14ac:dyDescent="0.35">
      <c r="C19" s="25"/>
    </row>
    <row r="20" spans="3:4" ht="16.5" customHeight="1" x14ac:dyDescent="0.35">
      <c r="C20" s="25" t="s">
        <v>472</v>
      </c>
      <c r="D20" s="37"/>
    </row>
    <row r="21" spans="3:4" ht="16.5" customHeight="1" x14ac:dyDescent="0.35">
      <c r="C21" s="25"/>
      <c r="D21" s="25"/>
    </row>
    <row r="22" spans="3:4" ht="16.5" customHeight="1" x14ac:dyDescent="0.35">
      <c r="C22" s="25"/>
      <c r="D22" s="25"/>
    </row>
    <row r="23" spans="3:4" ht="16.5" customHeight="1" x14ac:dyDescent="0.35">
      <c r="C23" s="25"/>
      <c r="D23" s="26" t="s">
        <v>2</v>
      </c>
    </row>
    <row r="24" spans="3:4" ht="15" customHeight="1" x14ac:dyDescent="0.3">
      <c r="C24" s="7" t="s">
        <v>535</v>
      </c>
    </row>
    <row r="25" spans="3:4" ht="15" customHeight="1" x14ac:dyDescent="0.35">
      <c r="C25" s="25" t="s">
        <v>536</v>
      </c>
      <c r="D25" s="37"/>
    </row>
    <row r="26" spans="3:4" ht="10" customHeight="1" x14ac:dyDescent="0.35">
      <c r="C26" s="25"/>
    </row>
    <row r="27" spans="3:4" ht="15" customHeight="1" x14ac:dyDescent="0.35">
      <c r="C27" s="25" t="s">
        <v>537</v>
      </c>
      <c r="D27" s="37"/>
    </row>
    <row r="28" spans="3:4" ht="12" customHeight="1" x14ac:dyDescent="0.35">
      <c r="C28" s="25"/>
    </row>
    <row r="29" spans="3:4" ht="15" customHeight="1" x14ac:dyDescent="0.35">
      <c r="C29" s="25" t="s">
        <v>538</v>
      </c>
      <c r="D29" s="37"/>
    </row>
    <row r="30" spans="3:4" ht="9.5" customHeight="1" x14ac:dyDescent="0.35">
      <c r="C30" s="25"/>
    </row>
    <row r="31" spans="3:4" ht="15" customHeight="1" x14ac:dyDescent="0.35">
      <c r="C31" s="25" t="s">
        <v>539</v>
      </c>
      <c r="D31" s="37"/>
    </row>
    <row r="32" spans="3:4" ht="16.5" customHeight="1" x14ac:dyDescent="0.35">
      <c r="C32" s="25"/>
    </row>
    <row r="33" spans="3:6" ht="16.5" customHeight="1" x14ac:dyDescent="0.3">
      <c r="C33" s="7" t="s">
        <v>561</v>
      </c>
    </row>
    <row r="34" spans="3:6" ht="16.5" customHeight="1" x14ac:dyDescent="0.35">
      <c r="C34" s="25"/>
    </row>
    <row r="35" spans="3:6" ht="16.5" customHeight="1" x14ac:dyDescent="0.35">
      <c r="C35" s="25" t="s">
        <v>452</v>
      </c>
      <c r="D35" s="37"/>
    </row>
    <row r="36" spans="3:6" ht="7.5" customHeight="1" x14ac:dyDescent="0.35">
      <c r="C36" s="25"/>
    </row>
    <row r="37" spans="3:6" ht="16.5" customHeight="1" x14ac:dyDescent="0.35">
      <c r="C37" s="25" t="s">
        <v>454</v>
      </c>
      <c r="D37" s="53"/>
    </row>
    <row r="38" spans="3:6" ht="7.5" customHeight="1" x14ac:dyDescent="0.35">
      <c r="C38" s="25"/>
    </row>
    <row r="39" spans="3:6" ht="16.5" customHeight="1" x14ac:dyDescent="0.35">
      <c r="C39" s="25" t="s">
        <v>453</v>
      </c>
      <c r="D39" s="37"/>
    </row>
    <row r="40" spans="3:6" ht="16.5" customHeight="1" x14ac:dyDescent="0.35">
      <c r="C40" s="25"/>
    </row>
    <row r="41" spans="3:6" ht="35.15" customHeight="1" x14ac:dyDescent="0.3">
      <c r="C41" s="116" t="s">
        <v>3</v>
      </c>
      <c r="D41" s="116"/>
      <c r="E41" s="116"/>
      <c r="F41" s="116"/>
    </row>
    <row r="42" spans="3:6" ht="15" customHeight="1" x14ac:dyDescent="0.3">
      <c r="C42" s="7"/>
    </row>
    <row r="43" spans="3:6" ht="28" x14ac:dyDescent="0.3">
      <c r="C43" s="81" t="s">
        <v>563</v>
      </c>
      <c r="D43" s="97"/>
      <c r="E43" s="68"/>
      <c r="F43" s="68"/>
    </row>
    <row r="44" spans="3:6" ht="15" customHeight="1" x14ac:dyDescent="0.3"/>
    <row r="45" spans="3:6" ht="35.15" customHeight="1" x14ac:dyDescent="0.3">
      <c r="C45" s="31" t="s">
        <v>562</v>
      </c>
      <c r="D45" s="113"/>
      <c r="E45" s="113"/>
      <c r="F45" s="113"/>
    </row>
    <row r="46" spans="3:6" ht="13.4" customHeight="1" x14ac:dyDescent="0.3">
      <c r="C46" s="31"/>
    </row>
    <row r="47" spans="3:6" ht="47.5" customHeight="1" x14ac:dyDescent="0.3">
      <c r="C47" s="103" t="s">
        <v>507</v>
      </c>
      <c r="D47" s="113"/>
      <c r="E47" s="113"/>
      <c r="F47" s="113"/>
    </row>
    <row r="48" spans="3:6" ht="14.15" customHeight="1" x14ac:dyDescent="0.3"/>
    <row r="49" spans="3:6" ht="47.5" customHeight="1" x14ac:dyDescent="0.3">
      <c r="C49" s="100" t="s">
        <v>564</v>
      </c>
      <c r="D49" s="37"/>
    </row>
    <row r="50" spans="3:6" ht="14.15" customHeight="1" x14ac:dyDescent="0.3"/>
    <row r="51" spans="3:6" ht="47.5" customHeight="1" x14ac:dyDescent="0.3">
      <c r="C51" s="21" t="s">
        <v>565</v>
      </c>
      <c r="D51" s="113"/>
      <c r="E51" s="113"/>
      <c r="F51" s="113"/>
    </row>
    <row r="53" spans="3:6" ht="31.5" customHeight="1" x14ac:dyDescent="0.3">
      <c r="C53" s="20" t="s">
        <v>566</v>
      </c>
      <c r="D53" s="113"/>
      <c r="E53" s="113"/>
      <c r="F53" s="113"/>
    </row>
    <row r="55" spans="3:6" x14ac:dyDescent="0.3">
      <c r="C55" s="19" t="s">
        <v>567</v>
      </c>
      <c r="D55" s="37"/>
    </row>
    <row r="57" spans="3:6" x14ac:dyDescent="0.3">
      <c r="C57" s="21" t="s">
        <v>568</v>
      </c>
      <c r="D57" s="47"/>
      <c r="E57" s="46" t="str">
        <f>IF(D57="","",IF(LEN(D57)=15,"","!Attenzione il codice CUP non risulta formalmente corretto"))</f>
        <v/>
      </c>
    </row>
    <row r="59" spans="3:6" ht="28" x14ac:dyDescent="0.3">
      <c r="C59" s="19" t="s">
        <v>569</v>
      </c>
      <c r="D59" s="37"/>
    </row>
    <row r="60" spans="3:6" ht="7.5" customHeight="1" x14ac:dyDescent="0.3"/>
    <row r="61" spans="3:6" ht="40.4" customHeight="1" x14ac:dyDescent="0.3">
      <c r="C61" s="21" t="s">
        <v>570</v>
      </c>
      <c r="D61" s="113"/>
      <c r="E61" s="113"/>
      <c r="F61" s="113"/>
    </row>
    <row r="62" spans="3:6" ht="13.4" customHeight="1" x14ac:dyDescent="0.3">
      <c r="C62" s="84"/>
    </row>
    <row r="63" spans="3:6" ht="22.4" customHeight="1" x14ac:dyDescent="0.3">
      <c r="C63" s="87" t="s">
        <v>571</v>
      </c>
      <c r="D63" s="84"/>
      <c r="E63" s="84"/>
    </row>
    <row r="64" spans="3:6" ht="70" x14ac:dyDescent="0.3">
      <c r="C64" s="86" t="s">
        <v>572</v>
      </c>
      <c r="D64" s="37"/>
      <c r="E64" s="68"/>
      <c r="F64" s="68"/>
    </row>
    <row r="65" spans="3:6" x14ac:dyDescent="0.3">
      <c r="C65" s="62"/>
    </row>
    <row r="66" spans="3:6" ht="32" customHeight="1" x14ac:dyDescent="0.3">
      <c r="C66" s="98" t="s">
        <v>573</v>
      </c>
      <c r="D66" s="113"/>
      <c r="E66" s="113"/>
      <c r="F66" s="113"/>
    </row>
    <row r="68" spans="3:6" ht="43.5" x14ac:dyDescent="0.3">
      <c r="C68" s="98" t="s">
        <v>574</v>
      </c>
      <c r="D68" s="113"/>
      <c r="E68" s="113"/>
      <c r="F68" s="113"/>
    </row>
    <row r="69" spans="3:6" ht="14.5" x14ac:dyDescent="0.3">
      <c r="C69" s="98"/>
      <c r="D69" s="98"/>
      <c r="E69" s="98"/>
      <c r="F69" s="98"/>
    </row>
    <row r="70" spans="3:6" ht="56" x14ac:dyDescent="0.3">
      <c r="C70" s="86" t="s">
        <v>575</v>
      </c>
      <c r="D70" s="37"/>
      <c r="E70" s="98"/>
      <c r="F70" s="98"/>
    </row>
    <row r="71" spans="3:6" ht="15" customHeight="1" x14ac:dyDescent="0.3">
      <c r="C71" s="59"/>
      <c r="D71" s="59"/>
      <c r="E71" s="59"/>
      <c r="F71" s="59"/>
    </row>
    <row r="72" spans="3:6" ht="44.15" customHeight="1" x14ac:dyDescent="0.3">
      <c r="C72" s="86" t="s">
        <v>576</v>
      </c>
      <c r="D72" s="37"/>
      <c r="E72" s="81"/>
      <c r="F72" s="81"/>
    </row>
    <row r="73" spans="3:6" ht="13" customHeight="1" x14ac:dyDescent="0.3">
      <c r="C73" s="83"/>
      <c r="D73" s="83"/>
      <c r="E73" s="81"/>
      <c r="F73" s="81"/>
    </row>
    <row r="74" spans="3:6" ht="44.15" customHeight="1" x14ac:dyDescent="0.3">
      <c r="C74" s="98" t="s">
        <v>577</v>
      </c>
      <c r="D74" s="85"/>
      <c r="E74" s="81"/>
      <c r="F74" s="81"/>
    </row>
    <row r="75" spans="3:6" ht="28" customHeight="1" x14ac:dyDescent="0.3"/>
    <row r="76" spans="3:6" ht="35.15" customHeight="1" x14ac:dyDescent="0.3">
      <c r="C76" s="116" t="s">
        <v>4</v>
      </c>
      <c r="D76" s="116"/>
      <c r="E76" s="116"/>
      <c r="F76" s="116"/>
    </row>
    <row r="77" spans="3:6" ht="18.649999999999999" customHeight="1" x14ac:dyDescent="0.3">
      <c r="C77" s="71"/>
    </row>
    <row r="78" spans="3:6" ht="18.649999999999999" customHeight="1" x14ac:dyDescent="0.3">
      <c r="C78" s="71" t="s">
        <v>508</v>
      </c>
    </row>
    <row r="79" spans="3:6" x14ac:dyDescent="0.3">
      <c r="C79" s="71"/>
    </row>
    <row r="80" spans="3:6" x14ac:dyDescent="0.3">
      <c r="C80" s="86" t="s">
        <v>509</v>
      </c>
      <c r="D80" s="37"/>
    </row>
    <row r="81" spans="3:6" x14ac:dyDescent="0.3">
      <c r="C81" s="86"/>
      <c r="D81" s="77"/>
    </row>
    <row r="82" spans="3:6" x14ac:dyDescent="0.3">
      <c r="C82" s="86" t="s">
        <v>510</v>
      </c>
      <c r="D82" s="114"/>
      <c r="E82" s="114"/>
      <c r="F82" s="114"/>
    </row>
    <row r="83" spans="3:6" x14ac:dyDescent="0.3">
      <c r="C83" s="86"/>
      <c r="D83" s="77"/>
    </row>
    <row r="84" spans="3:6" x14ac:dyDescent="0.3">
      <c r="C84" s="86" t="s">
        <v>511</v>
      </c>
      <c r="D84" s="37"/>
    </row>
    <row r="86" spans="3:6" x14ac:dyDescent="0.3">
      <c r="C86" s="27" t="s">
        <v>512</v>
      </c>
    </row>
    <row r="87" spans="3:6" ht="14.5" x14ac:dyDescent="0.3">
      <c r="C87" s="30" t="s">
        <v>5</v>
      </c>
    </row>
    <row r="88" spans="3:6" x14ac:dyDescent="0.3">
      <c r="C88" s="118" t="str">
        <f>IF(LEN(C89)&lt;=2500,"","!Il limite di caratteri è stato superato")</f>
        <v/>
      </c>
      <c r="D88" s="118"/>
      <c r="E88" s="118"/>
    </row>
    <row r="89" spans="3:6" ht="270" customHeight="1" x14ac:dyDescent="0.3">
      <c r="C89" s="113"/>
      <c r="D89" s="113"/>
      <c r="E89" s="113"/>
      <c r="F89" s="113"/>
    </row>
    <row r="90" spans="3:6" x14ac:dyDescent="0.3">
      <c r="C90" s="68"/>
    </row>
    <row r="91" spans="3:6" ht="22.4" customHeight="1" x14ac:dyDescent="0.3">
      <c r="C91" s="124" t="s">
        <v>513</v>
      </c>
      <c r="D91" s="124"/>
      <c r="E91" s="124"/>
    </row>
    <row r="92" spans="3:6" ht="270" customHeight="1" x14ac:dyDescent="0.3">
      <c r="C92" s="113"/>
      <c r="D92" s="113"/>
      <c r="E92" s="113"/>
      <c r="F92" s="113"/>
    </row>
    <row r="94" spans="3:6" ht="22.4" customHeight="1" x14ac:dyDescent="0.3">
      <c r="C94" s="124" t="s">
        <v>540</v>
      </c>
      <c r="D94" s="124"/>
      <c r="E94" s="124"/>
    </row>
    <row r="95" spans="3:6" x14ac:dyDescent="0.3">
      <c r="C95" s="118" t="str">
        <f>IF(LEN(C96)&lt;=2500,"","!Il limite di caratteri è stato superato")</f>
        <v/>
      </c>
      <c r="D95" s="118"/>
      <c r="E95" s="118"/>
    </row>
    <row r="96" spans="3:6" ht="270" customHeight="1" x14ac:dyDescent="0.3">
      <c r="C96" s="113"/>
      <c r="D96" s="113"/>
      <c r="E96" s="113"/>
      <c r="F96" s="113"/>
    </row>
    <row r="97" spans="3:9" ht="10.5" customHeight="1" x14ac:dyDescent="0.3"/>
    <row r="98" spans="3:9" x14ac:dyDescent="0.3">
      <c r="C98" s="31" t="s">
        <v>578</v>
      </c>
    </row>
    <row r="100" spans="3:9" ht="27" customHeight="1" x14ac:dyDescent="0.3">
      <c r="C100" s="60" t="s">
        <v>6</v>
      </c>
      <c r="D100" s="60" t="s">
        <v>7</v>
      </c>
      <c r="E100" s="60" t="s">
        <v>455</v>
      </c>
      <c r="F100" s="60" t="s">
        <v>8</v>
      </c>
    </row>
    <row r="101" spans="3:9" ht="79.75" customHeight="1" x14ac:dyDescent="0.3">
      <c r="C101" s="45"/>
      <c r="D101" s="45"/>
      <c r="E101" s="45"/>
      <c r="F101" s="45"/>
    </row>
    <row r="103" spans="3:9" ht="28.5" customHeight="1" x14ac:dyDescent="0.3">
      <c r="C103" s="125" t="s">
        <v>514</v>
      </c>
      <c r="D103" s="125"/>
      <c r="E103" s="125"/>
    </row>
    <row r="104" spans="3:9" ht="22.4" customHeight="1" x14ac:dyDescent="0.3">
      <c r="C104" s="123" t="s">
        <v>541</v>
      </c>
      <c r="D104" s="123"/>
      <c r="E104" s="123"/>
    </row>
    <row r="105" spans="3:9" x14ac:dyDescent="0.3">
      <c r="C105" s="118" t="str">
        <f>IF(LEN(C106)&lt;=2500,"","!Il limite di caratteri è stato superato")</f>
        <v/>
      </c>
      <c r="D105" s="118"/>
      <c r="E105" s="118"/>
    </row>
    <row r="106" spans="3:9" ht="270" customHeight="1" x14ac:dyDescent="0.3">
      <c r="C106" s="113"/>
      <c r="D106" s="113"/>
      <c r="E106" s="113"/>
      <c r="F106" s="113"/>
    </row>
    <row r="107" spans="3:9" ht="14.5" x14ac:dyDescent="0.3">
      <c r="C107" s="121"/>
      <c r="D107" s="121"/>
      <c r="E107" s="121"/>
      <c r="F107" s="121"/>
    </row>
    <row r="108" spans="3:9" ht="24" customHeight="1" x14ac:dyDescent="0.3">
      <c r="C108" s="123" t="s">
        <v>579</v>
      </c>
      <c r="D108" s="123"/>
      <c r="E108" s="123"/>
      <c r="F108" s="123"/>
      <c r="G108" s="123"/>
      <c r="H108" s="123"/>
      <c r="I108" s="123"/>
    </row>
    <row r="109" spans="3:9" ht="16.5" customHeight="1" x14ac:dyDescent="0.35">
      <c r="D109" s="26"/>
    </row>
    <row r="110" spans="3:9" ht="26" customHeight="1" x14ac:dyDescent="0.3">
      <c r="D110" s="109" t="s">
        <v>2</v>
      </c>
      <c r="E110" s="102" t="s">
        <v>580</v>
      </c>
      <c r="F110" s="102" t="s">
        <v>7</v>
      </c>
      <c r="G110" s="102" t="s">
        <v>455</v>
      </c>
      <c r="H110" s="102" t="s">
        <v>8</v>
      </c>
    </row>
    <row r="111" spans="3:9" ht="38" customHeight="1" x14ac:dyDescent="0.3">
      <c r="C111" s="107" t="s">
        <v>489</v>
      </c>
      <c r="D111" s="65"/>
      <c r="E111" s="148"/>
      <c r="F111" s="148"/>
      <c r="G111" s="148"/>
      <c r="H111" s="148"/>
    </row>
    <row r="112" spans="3:9" ht="38" customHeight="1" x14ac:dyDescent="0.3">
      <c r="C112" s="107" t="s">
        <v>488</v>
      </c>
      <c r="D112" s="65"/>
      <c r="E112" s="148"/>
      <c r="F112" s="148"/>
      <c r="G112" s="148"/>
      <c r="H112" s="148"/>
    </row>
    <row r="113" spans="1:8" ht="38" customHeight="1" x14ac:dyDescent="0.3">
      <c r="C113" s="107" t="s">
        <v>490</v>
      </c>
      <c r="D113" s="65"/>
      <c r="E113" s="148"/>
      <c r="F113" s="148"/>
      <c r="G113" s="148"/>
      <c r="H113" s="148"/>
    </row>
    <row r="114" spans="1:8" ht="38" customHeight="1" x14ac:dyDescent="0.3">
      <c r="C114" s="108" t="s">
        <v>495</v>
      </c>
      <c r="D114" s="65"/>
      <c r="E114" s="148"/>
      <c r="F114" s="148"/>
      <c r="G114" s="148"/>
      <c r="H114" s="148"/>
    </row>
    <row r="115" spans="1:8" ht="38" customHeight="1" x14ac:dyDescent="0.3">
      <c r="C115" s="107" t="s">
        <v>491</v>
      </c>
      <c r="D115" s="65"/>
      <c r="E115" s="148"/>
      <c r="F115" s="148"/>
      <c r="G115" s="148"/>
      <c r="H115" s="148"/>
    </row>
    <row r="116" spans="1:8" ht="38" customHeight="1" x14ac:dyDescent="0.3">
      <c r="C116" s="108" t="s">
        <v>496</v>
      </c>
      <c r="D116" s="65"/>
      <c r="E116" s="148"/>
      <c r="F116" s="148"/>
      <c r="G116" s="148"/>
      <c r="H116" s="148"/>
    </row>
    <row r="117" spans="1:8" ht="38" customHeight="1" x14ac:dyDescent="0.3">
      <c r="C117" s="108" t="s">
        <v>492</v>
      </c>
      <c r="D117" s="65"/>
      <c r="E117" s="148"/>
      <c r="F117" s="148"/>
      <c r="G117" s="148"/>
      <c r="H117" s="148"/>
    </row>
    <row r="118" spans="1:8" ht="38" customHeight="1" x14ac:dyDescent="0.3">
      <c r="C118" s="107" t="s">
        <v>493</v>
      </c>
      <c r="D118" s="65"/>
      <c r="E118" s="148"/>
      <c r="F118" s="148"/>
      <c r="G118" s="148"/>
      <c r="H118" s="148"/>
    </row>
    <row r="119" spans="1:8" ht="38" customHeight="1" x14ac:dyDescent="0.3">
      <c r="C119" s="108" t="s">
        <v>494</v>
      </c>
      <c r="D119" s="65"/>
      <c r="E119" s="148"/>
      <c r="F119" s="148"/>
      <c r="G119" s="148"/>
      <c r="H119" s="148"/>
    </row>
    <row r="120" spans="1:8" ht="18.649999999999999" customHeight="1" x14ac:dyDescent="0.35">
      <c r="D120" s="49" t="str">
        <f>IF(C80="","",IF(LEN(C80)&gt;500,"!Nel Campo 2.4 si è superato il limite di caratteri consentiti",""))</f>
        <v/>
      </c>
    </row>
    <row r="121" spans="1:8" ht="21.5" customHeight="1" x14ac:dyDescent="0.3">
      <c r="C121" s="18" t="s">
        <v>542</v>
      </c>
    </row>
    <row r="122" spans="1:8" s="58" customFormat="1" ht="33.75" customHeight="1" x14ac:dyDescent="0.3">
      <c r="A122" s="62"/>
      <c r="C122" s="101" t="s">
        <v>544</v>
      </c>
      <c r="D122" s="101" t="s">
        <v>545</v>
      </c>
      <c r="E122" s="101" t="s">
        <v>546</v>
      </c>
    </row>
    <row r="123" spans="1:8" s="58" customFormat="1" x14ac:dyDescent="0.3">
      <c r="A123" s="62"/>
      <c r="C123" s="104" t="s">
        <v>547</v>
      </c>
      <c r="D123" s="105"/>
      <c r="E123" s="106"/>
    </row>
    <row r="124" spans="1:8" s="58" customFormat="1" x14ac:dyDescent="0.3">
      <c r="A124" s="62"/>
      <c r="C124" s="104" t="s">
        <v>548</v>
      </c>
      <c r="D124" s="105"/>
      <c r="E124" s="106"/>
    </row>
    <row r="125" spans="1:8" s="58" customFormat="1" x14ac:dyDescent="0.3">
      <c r="A125" s="62"/>
      <c r="C125" s="104" t="s">
        <v>549</v>
      </c>
      <c r="D125" s="105"/>
      <c r="E125" s="106"/>
    </row>
    <row r="126" spans="1:8" s="58" customFormat="1" x14ac:dyDescent="0.3">
      <c r="A126" s="62"/>
      <c r="C126" s="104" t="s">
        <v>550</v>
      </c>
      <c r="D126" s="105"/>
      <c r="E126" s="106"/>
    </row>
    <row r="127" spans="1:8" s="58" customFormat="1" x14ac:dyDescent="0.3">
      <c r="A127" s="62"/>
      <c r="C127" s="104" t="s">
        <v>551</v>
      </c>
      <c r="D127" s="105"/>
      <c r="E127" s="106"/>
    </row>
    <row r="128" spans="1:8" s="58" customFormat="1" x14ac:dyDescent="0.3">
      <c r="A128" s="62"/>
      <c r="C128" s="104" t="s">
        <v>552</v>
      </c>
      <c r="D128" s="105"/>
      <c r="E128" s="106"/>
    </row>
    <row r="129" spans="1:7" x14ac:dyDescent="0.3">
      <c r="C129" s="104" t="s">
        <v>553</v>
      </c>
      <c r="D129" s="105"/>
      <c r="E129" s="106"/>
      <c r="F129" s="58"/>
      <c r="G129" s="58"/>
    </row>
    <row r="130" spans="1:7" x14ac:dyDescent="0.3">
      <c r="C130" s="104" t="s">
        <v>554</v>
      </c>
      <c r="D130" s="105"/>
      <c r="E130" s="106"/>
      <c r="F130" s="58"/>
      <c r="G130" s="58"/>
    </row>
    <row r="131" spans="1:7" x14ac:dyDescent="0.3">
      <c r="C131" s="105" t="s">
        <v>555</v>
      </c>
      <c r="D131" s="105"/>
      <c r="E131" s="106"/>
      <c r="F131" s="58"/>
      <c r="G131" s="58"/>
    </row>
    <row r="132" spans="1:7" x14ac:dyDescent="0.3">
      <c r="C132" s="105" t="s">
        <v>556</v>
      </c>
      <c r="D132" s="105"/>
      <c r="E132" s="106"/>
      <c r="F132" s="58"/>
      <c r="G132" s="58"/>
    </row>
    <row r="133" spans="1:7" x14ac:dyDescent="0.3">
      <c r="C133" s="105" t="s">
        <v>557</v>
      </c>
      <c r="D133" s="105"/>
      <c r="E133" s="106"/>
      <c r="F133" s="58"/>
      <c r="G133" s="58"/>
    </row>
    <row r="134" spans="1:7" s="58" customFormat="1" ht="18.649999999999999" customHeight="1" x14ac:dyDescent="0.3">
      <c r="A134" s="62"/>
      <c r="C134" s="56"/>
      <c r="D134" s="57"/>
      <c r="E134" s="57"/>
      <c r="F134" s="57"/>
    </row>
    <row r="135" spans="1:7" x14ac:dyDescent="0.3">
      <c r="C135" s="88" t="s">
        <v>458</v>
      </c>
      <c r="D135" s="122"/>
      <c r="E135" s="122"/>
    </row>
    <row r="136" spans="1:7" x14ac:dyDescent="0.3">
      <c r="C136" s="62"/>
      <c r="D136" s="62"/>
      <c r="E136" s="62"/>
      <c r="F136" s="55"/>
    </row>
    <row r="137" spans="1:7" ht="33.65" customHeight="1" x14ac:dyDescent="0.3">
      <c r="C137" s="64" t="s">
        <v>446</v>
      </c>
      <c r="D137" s="64" t="s">
        <v>451</v>
      </c>
      <c r="E137" s="64" t="s">
        <v>450</v>
      </c>
    </row>
    <row r="138" spans="1:7" x14ac:dyDescent="0.3">
      <c r="C138" s="63" t="s">
        <v>447</v>
      </c>
      <c r="D138" s="65"/>
      <c r="E138" s="65"/>
    </row>
    <row r="139" spans="1:7" x14ac:dyDescent="0.3">
      <c r="C139" s="63" t="s">
        <v>543</v>
      </c>
      <c r="D139" s="65"/>
      <c r="E139" s="65"/>
    </row>
    <row r="140" spans="1:7" x14ac:dyDescent="0.3">
      <c r="C140" s="63" t="s">
        <v>448</v>
      </c>
      <c r="D140" s="65"/>
      <c r="E140" s="65"/>
    </row>
    <row r="141" spans="1:7" x14ac:dyDescent="0.3">
      <c r="C141" s="63" t="s">
        <v>449</v>
      </c>
      <c r="D141" s="65"/>
      <c r="E141" s="65"/>
    </row>
    <row r="143" spans="1:7" x14ac:dyDescent="0.3">
      <c r="C143" s="20" t="s">
        <v>459</v>
      </c>
    </row>
    <row r="145" spans="3:6" x14ac:dyDescent="0.3">
      <c r="C145" s="21" t="s">
        <v>515</v>
      </c>
    </row>
    <row r="146" spans="3:6" ht="56.5" customHeight="1" x14ac:dyDescent="0.3">
      <c r="C146" s="89" t="s">
        <v>9</v>
      </c>
      <c r="D146" s="90" t="s">
        <v>10</v>
      </c>
      <c r="E146" s="90" t="s">
        <v>498</v>
      </c>
      <c r="F146" s="90" t="s">
        <v>499</v>
      </c>
    </row>
    <row r="147" spans="3:6" ht="27" customHeight="1" x14ac:dyDescent="0.3">
      <c r="C147" s="91" t="s">
        <v>11</v>
      </c>
      <c r="D147" s="92"/>
      <c r="E147" s="93" t="s">
        <v>500</v>
      </c>
      <c r="F147" s="93" t="s">
        <v>12</v>
      </c>
    </row>
    <row r="148" spans="3:6" ht="27" customHeight="1" x14ac:dyDescent="0.3">
      <c r="C148" s="91" t="s">
        <v>501</v>
      </c>
      <c r="D148" s="92"/>
      <c r="E148" s="93" t="s">
        <v>500</v>
      </c>
      <c r="F148" s="93" t="s">
        <v>12</v>
      </c>
    </row>
    <row r="149" spans="3:6" ht="27" customHeight="1" x14ac:dyDescent="0.3">
      <c r="C149" s="94" t="s">
        <v>502</v>
      </c>
      <c r="D149" s="92"/>
      <c r="E149" s="92"/>
      <c r="F149" s="92"/>
    </row>
    <row r="150" spans="3:6" ht="27" customHeight="1" x14ac:dyDescent="0.3">
      <c r="C150" s="94" t="s">
        <v>503</v>
      </c>
      <c r="D150" s="92"/>
      <c r="E150" s="92"/>
      <c r="F150" s="92"/>
    </row>
    <row r="151" spans="3:6" ht="27" customHeight="1" x14ac:dyDescent="0.3">
      <c r="C151" s="94" t="s">
        <v>13</v>
      </c>
      <c r="D151" s="92"/>
      <c r="E151" s="92"/>
      <c r="F151" s="92"/>
    </row>
    <row r="152" spans="3:6" ht="27" customHeight="1" x14ac:dyDescent="0.3">
      <c r="C152" s="94" t="s">
        <v>504</v>
      </c>
      <c r="D152" s="92"/>
      <c r="E152" s="92"/>
      <c r="F152" s="92"/>
    </row>
    <row r="153" spans="3:6" ht="27" customHeight="1" x14ac:dyDescent="0.3">
      <c r="C153" s="94" t="s">
        <v>14</v>
      </c>
      <c r="D153" s="92"/>
      <c r="E153" s="92"/>
      <c r="F153" s="92"/>
    </row>
    <row r="154" spans="3:6" ht="27" customHeight="1" x14ac:dyDescent="0.3">
      <c r="C154" s="91" t="s">
        <v>505</v>
      </c>
      <c r="D154" s="92"/>
      <c r="E154" s="92"/>
      <c r="F154" s="93" t="s">
        <v>12</v>
      </c>
    </row>
    <row r="156" spans="3:6" ht="24" customHeight="1" x14ac:dyDescent="0.3">
      <c r="C156" s="20" t="s">
        <v>460</v>
      </c>
    </row>
    <row r="157" spans="3:6" x14ac:dyDescent="0.3">
      <c r="C157" s="21" t="s">
        <v>461</v>
      </c>
      <c r="D157" s="37"/>
    </row>
    <row r="159" spans="3:6" ht="28" x14ac:dyDescent="0.3">
      <c r="C159" s="21" t="s">
        <v>462</v>
      </c>
      <c r="D159" s="37"/>
    </row>
    <row r="161" spans="3:6" ht="30" customHeight="1" x14ac:dyDescent="0.3">
      <c r="C161" s="96" t="s">
        <v>528</v>
      </c>
      <c r="D161" s="113"/>
      <c r="E161" s="113"/>
      <c r="F161" s="113"/>
    </row>
    <row r="163" spans="3:6" x14ac:dyDescent="0.3">
      <c r="C163" s="71" t="s">
        <v>473</v>
      </c>
    </row>
    <row r="164" spans="3:6" x14ac:dyDescent="0.3">
      <c r="C164" s="20"/>
    </row>
    <row r="165" spans="3:6" ht="28" x14ac:dyDescent="0.3">
      <c r="C165" s="72" t="s">
        <v>475</v>
      </c>
      <c r="D165" s="37"/>
      <c r="E165" s="55"/>
    </row>
    <row r="167" spans="3:6" ht="30" customHeight="1" x14ac:dyDescent="0.3">
      <c r="C167" s="72" t="s">
        <v>474</v>
      </c>
      <c r="D167" s="67"/>
      <c r="E167" s="75"/>
      <c r="F167" s="69"/>
    </row>
    <row r="168" spans="3:6" ht="19" customHeight="1" x14ac:dyDescent="0.3">
      <c r="C168" s="72"/>
      <c r="D168" s="72"/>
      <c r="E168" s="75"/>
      <c r="F168" s="69"/>
    </row>
    <row r="169" spans="3:6" x14ac:dyDescent="0.3">
      <c r="C169" s="71" t="s">
        <v>516</v>
      </c>
    </row>
    <row r="171" spans="3:6" ht="28" x14ac:dyDescent="0.3">
      <c r="C171" s="70" t="s">
        <v>517</v>
      </c>
      <c r="D171" s="37"/>
    </row>
    <row r="173" spans="3:6" ht="40.4" customHeight="1" x14ac:dyDescent="0.3">
      <c r="C173" s="29" t="s">
        <v>529</v>
      </c>
      <c r="D173" s="113"/>
      <c r="E173" s="113"/>
      <c r="F173" s="113"/>
    </row>
    <row r="175" spans="3:6" ht="43" customHeight="1" x14ac:dyDescent="0.3">
      <c r="C175" s="71" t="s">
        <v>518</v>
      </c>
      <c r="D175" s="37"/>
    </row>
    <row r="177" spans="3:6" x14ac:dyDescent="0.3">
      <c r="C177" s="71" t="s">
        <v>519</v>
      </c>
    </row>
    <row r="179" spans="3:6" ht="28" x14ac:dyDescent="0.3">
      <c r="C179" s="70" t="s">
        <v>520</v>
      </c>
      <c r="D179" s="37"/>
    </row>
    <row r="181" spans="3:6" ht="30" customHeight="1" x14ac:dyDescent="0.3">
      <c r="C181" s="29" t="s">
        <v>530</v>
      </c>
      <c r="D181" s="113"/>
      <c r="E181" s="113"/>
      <c r="F181" s="113"/>
    </row>
    <row r="183" spans="3:6" ht="28" x14ac:dyDescent="0.3">
      <c r="C183" s="22" t="s">
        <v>531</v>
      </c>
      <c r="D183" s="37"/>
    </row>
    <row r="185" spans="3:6" ht="30" customHeight="1" x14ac:dyDescent="0.3">
      <c r="C185" s="29" t="s">
        <v>532</v>
      </c>
      <c r="D185" s="113"/>
      <c r="E185" s="113"/>
      <c r="F185" s="113"/>
    </row>
    <row r="187" spans="3:6" x14ac:dyDescent="0.3">
      <c r="C187" s="71" t="s">
        <v>533</v>
      </c>
    </row>
    <row r="189" spans="3:6" ht="20.5" customHeight="1" x14ac:dyDescent="0.3">
      <c r="C189" s="22" t="s">
        <v>521</v>
      </c>
      <c r="D189" s="37"/>
    </row>
    <row r="191" spans="3:6" ht="29" x14ac:dyDescent="0.3">
      <c r="C191" s="96" t="s">
        <v>534</v>
      </c>
      <c r="D191" s="37"/>
    </row>
    <row r="192" spans="3:6" ht="14.5" x14ac:dyDescent="0.35">
      <c r="C192" s="22"/>
      <c r="D192"/>
    </row>
    <row r="194" spans="3:15" ht="35.15" customHeight="1" x14ac:dyDescent="0.3">
      <c r="C194" s="116" t="s">
        <v>15</v>
      </c>
      <c r="D194" s="116"/>
      <c r="E194" s="116"/>
      <c r="F194" s="116"/>
    </row>
    <row r="196" spans="3:15" ht="19.5" customHeight="1" x14ac:dyDescent="0.3">
      <c r="C196" s="18" t="s">
        <v>522</v>
      </c>
      <c r="D196" s="113"/>
      <c r="E196" s="113"/>
    </row>
    <row r="198" spans="3:15" ht="23.5" customHeight="1" x14ac:dyDescent="0.3">
      <c r="C198" s="88" t="s">
        <v>523</v>
      </c>
      <c r="D198" s="120"/>
      <c r="E198" s="120"/>
      <c r="G198" s="74"/>
    </row>
    <row r="199" spans="3:15" ht="13.75" customHeight="1" x14ac:dyDescent="0.3">
      <c r="G199" s="73"/>
    </row>
    <row r="200" spans="3:15" ht="22.5" customHeight="1" x14ac:dyDescent="0.3">
      <c r="C200" s="88" t="s">
        <v>524</v>
      </c>
      <c r="D200" s="120"/>
      <c r="E200" s="120"/>
      <c r="G200" s="73"/>
    </row>
    <row r="201" spans="3:15" ht="13.75" customHeight="1" x14ac:dyDescent="0.3">
      <c r="G201" s="73"/>
    </row>
    <row r="202" spans="3:15" ht="60" customHeight="1" x14ac:dyDescent="0.3">
      <c r="C202" s="20" t="s">
        <v>525</v>
      </c>
      <c r="D202" s="113"/>
      <c r="E202" s="113"/>
      <c r="F202" s="113"/>
      <c r="G202" s="73"/>
      <c r="I202" s="73"/>
      <c r="J202" s="73"/>
      <c r="K202" s="73"/>
      <c r="L202" s="73"/>
      <c r="M202" s="73"/>
      <c r="N202" s="73"/>
      <c r="O202" s="73"/>
    </row>
    <row r="203" spans="3:15" ht="34.75" customHeight="1" x14ac:dyDescent="0.3">
      <c r="C203" s="74"/>
      <c r="D203" s="61"/>
      <c r="E203" s="61"/>
      <c r="F203" s="61"/>
      <c r="G203" s="80"/>
      <c r="H203" s="80"/>
      <c r="I203" s="80"/>
      <c r="J203" s="80"/>
      <c r="K203" s="80"/>
      <c r="L203" s="80"/>
      <c r="M203" s="80"/>
      <c r="N203" s="80"/>
      <c r="O203" s="80"/>
    </row>
    <row r="204" spans="3:15" ht="35.15" customHeight="1" x14ac:dyDescent="0.3">
      <c r="C204" s="119" t="s">
        <v>16</v>
      </c>
      <c r="D204" s="119"/>
      <c r="E204" s="119"/>
      <c r="F204" s="119"/>
    </row>
    <row r="205" spans="3:15" x14ac:dyDescent="0.3">
      <c r="D205" s="118" t="str">
        <f>IF(LEN(D206)&lt;=2500,"","!Il limite di caratteri è stato superato")</f>
        <v/>
      </c>
      <c r="E205" s="118"/>
      <c r="F205" s="118"/>
    </row>
    <row r="206" spans="3:15" ht="270" customHeight="1" x14ac:dyDescent="0.3">
      <c r="C206" s="20" t="s">
        <v>17</v>
      </c>
      <c r="D206" s="113"/>
      <c r="E206" s="113"/>
      <c r="F206" s="113"/>
    </row>
    <row r="208" spans="3:15" ht="35.15" customHeight="1" x14ac:dyDescent="0.3">
      <c r="C208" s="119" t="s">
        <v>18</v>
      </c>
      <c r="D208" s="119"/>
      <c r="E208" s="119"/>
      <c r="F208" s="119"/>
    </row>
    <row r="209" spans="3:7" x14ac:dyDescent="0.3">
      <c r="D209" s="118" t="str">
        <f>IF(LEN(D210)&lt;=2500,"","!Il limite di caratteri è stato superato")</f>
        <v/>
      </c>
      <c r="E209" s="118"/>
      <c r="F209" s="118"/>
    </row>
    <row r="210" spans="3:7" ht="270" customHeight="1" x14ac:dyDescent="0.3">
      <c r="C210" s="20" t="s">
        <v>19</v>
      </c>
      <c r="D210" s="113"/>
      <c r="E210" s="113"/>
      <c r="F210" s="113"/>
    </row>
    <row r="212" spans="3:7" ht="20" x14ac:dyDescent="0.4">
      <c r="C212" s="76"/>
    </row>
    <row r="214" spans="3:7" ht="13.75" customHeight="1" x14ac:dyDescent="0.3">
      <c r="C214" s="62"/>
      <c r="D214" s="117" t="s">
        <v>456</v>
      </c>
      <c r="E214" s="117"/>
      <c r="F214" s="117"/>
      <c r="G214" s="117"/>
    </row>
    <row r="215" spans="3:7" x14ac:dyDescent="0.3">
      <c r="C215" s="62"/>
      <c r="D215" s="117"/>
      <c r="E215" s="117"/>
      <c r="F215" s="117"/>
      <c r="G215" s="117"/>
    </row>
    <row r="216" spans="3:7" x14ac:dyDescent="0.3">
      <c r="C216" s="62"/>
      <c r="D216" s="117"/>
      <c r="E216" s="117"/>
      <c r="F216" s="117"/>
      <c r="G216" s="117"/>
    </row>
  </sheetData>
  <sheetProtection algorithmName="SHA-512" hashValue="xfCKpUuuMlxA456Z0oCuKKujm42xvgNGUSsd3va0QBV4NVd5nL2+F6bcD5Yjqhs58yi4xOtMUa+PTNVf+C3bEQ==" saltValue="iGiu6zbnqXJhi4LIS5qlCA==" spinCount="100000" sheet="1" insertHyperlinks="0"/>
  <mergeCells count="42">
    <mergeCell ref="C91:E91"/>
    <mergeCell ref="C194:F194"/>
    <mergeCell ref="C89:F89"/>
    <mergeCell ref="C76:F76"/>
    <mergeCell ref="C88:E88"/>
    <mergeCell ref="C94:E94"/>
    <mergeCell ref="C95:E95"/>
    <mergeCell ref="C103:E103"/>
    <mergeCell ref="C96:F96"/>
    <mergeCell ref="C92:F92"/>
    <mergeCell ref="C104:E104"/>
    <mergeCell ref="C105:E105"/>
    <mergeCell ref="C106:F106"/>
    <mergeCell ref="D200:E200"/>
    <mergeCell ref="D173:F173"/>
    <mergeCell ref="C107:F107"/>
    <mergeCell ref="D161:F161"/>
    <mergeCell ref="D181:F181"/>
    <mergeCell ref="D185:F185"/>
    <mergeCell ref="D135:E135"/>
    <mergeCell ref="D196:E196"/>
    <mergeCell ref="D198:E198"/>
    <mergeCell ref="C108:I108"/>
    <mergeCell ref="D214:G216"/>
    <mergeCell ref="D202:F202"/>
    <mergeCell ref="D210:F210"/>
    <mergeCell ref="D209:F209"/>
    <mergeCell ref="D206:F206"/>
    <mergeCell ref="C208:F208"/>
    <mergeCell ref="D205:F205"/>
    <mergeCell ref="C204:F204"/>
    <mergeCell ref="D66:F66"/>
    <mergeCell ref="D82:F82"/>
    <mergeCell ref="D68:F68"/>
    <mergeCell ref="D2:F2"/>
    <mergeCell ref="D45:F45"/>
    <mergeCell ref="D53:F53"/>
    <mergeCell ref="D61:F61"/>
    <mergeCell ref="D4:E4"/>
    <mergeCell ref="C41:F41"/>
    <mergeCell ref="D47:F47"/>
    <mergeCell ref="D51:F51"/>
  </mergeCells>
  <phoneticPr fontId="12" type="noConversion"/>
  <dataValidations count="7">
    <dataValidation type="list" allowBlank="1" showInputMessage="1" showErrorMessage="1" sqref="D55 D59 D157 D159 D165 D179 D183 D64 D175 D70 D189 D171 D191 E149:F154 D49 D122:D133" xr:uid="{B2B6CCF3-BE9A-46C5-A927-4E90D7BA67C6}">
      <formula1>SINO</formula1>
    </dataValidation>
    <dataValidation type="list" allowBlank="1" showInputMessage="1" showErrorMessage="1" sqref="D196:E196" xr:uid="{9D5A5024-C8E5-4856-8685-AA2DA64D3C7D}">
      <formula1>"Da individuare, Parzialmente disponibile, Totale disponibile"</formula1>
    </dataValidation>
    <dataValidation type="list" allowBlank="1" showInputMessage="1" showErrorMessage="1" sqref="D8 D10 D138:E141 D147:D154 D12 D14 D16 D18 D111:D119 D25 D31 D20 D27 D29" xr:uid="{28D7C43C-93DF-47B2-819D-6802015995CD}">
      <formula1>"X"</formula1>
    </dataValidation>
    <dataValidation type="list" allowBlank="1" showInputMessage="1" showErrorMessage="1" sqref="D135:E135" xr:uid="{F068B3E1-38D3-41C0-ACD7-66D7A30A8C90}">
      <formula1>"LAVORI,SERVIZI,FORNITURE"</formula1>
    </dataValidation>
    <dataValidation type="list" allowBlank="1" showInputMessage="1" showErrorMessage="1" sqref="D167 D169:D172" xr:uid="{853212F0-10D9-40E0-B778-324A2F1DFA2F}">
      <formula1>SINO2</formula1>
    </dataValidation>
    <dataValidation type="list" allowBlank="1" showInputMessage="1" showErrorMessage="1" sqref="D72" xr:uid="{62EEBC21-3E28-4DA1-90DF-36D57B7FFCD3}">
      <formula1>"SI,NO,NA"</formula1>
    </dataValidation>
    <dataValidation type="list" allowBlank="1" showInputMessage="1" showErrorMessage="1" sqref="E123:E133" xr:uid="{D24BC1D3-70D3-407B-9365-026CEE3427E7}">
      <formula1>"ACQUISITO, DA RICHIEDERE"</formula1>
    </dataValidation>
  </dataValidations>
  <pageMargins left="0.7" right="0.7" top="0.75" bottom="0.75" header="0.3" footer="0.3"/>
  <pageSetup paperSize="9" scale="51" fitToHeight="0" orientation="portrait" r:id="rId1"/>
  <rowBreaks count="4" manualBreakCount="4">
    <brk id="97" min="1" max="6" man="1"/>
    <brk id="90" min="1" max="6" man="1"/>
    <brk id="144" min="1" max="6" man="1"/>
    <brk id="192" min="1" max="6"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FC2BD84D-2ACA-4ABA-BD66-E77701A816EA}">
          <x14:formula1>
            <xm:f>'Tipologia Amministrazione'!$A$1:$A$13</xm:f>
          </x14:formula1>
          <xm:sqref>D43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B6406E-F82B-438F-8EC7-8A33F58F57C8}">
  <sheetPr codeName="Foglio8">
    <pageSetUpPr fitToPage="1"/>
  </sheetPr>
  <dimension ref="C3:G25"/>
  <sheetViews>
    <sheetView showGridLines="0" zoomScale="70" zoomScaleNormal="70" zoomScaleSheetLayoutView="85" workbookViewId="0">
      <selection activeCell="G1" sqref="G1"/>
    </sheetView>
  </sheetViews>
  <sheetFormatPr defaultColWidth="8.54296875" defaultRowHeight="14" x14ac:dyDescent="0.3"/>
  <cols>
    <col min="1" max="1" width="8.54296875" style="4"/>
    <col min="2" max="2" width="3.81640625" style="4" customWidth="1"/>
    <col min="3" max="3" width="12.54296875" style="4" customWidth="1"/>
    <col min="4" max="4" width="63.81640625" style="4" customWidth="1"/>
    <col min="5" max="5" width="18.54296875" style="4" customWidth="1"/>
    <col min="6" max="6" width="17.54296875" style="4" customWidth="1"/>
    <col min="7" max="7" width="21.453125" style="4" customWidth="1"/>
    <col min="8" max="16384" width="8.54296875" style="4"/>
  </cols>
  <sheetData>
    <row r="3" spans="3:7" ht="35.15" customHeight="1" x14ac:dyDescent="0.3">
      <c r="C3" s="116" t="s">
        <v>526</v>
      </c>
      <c r="D3" s="116"/>
      <c r="E3" s="116"/>
      <c r="F3" s="116"/>
      <c r="G3" s="116"/>
    </row>
    <row r="5" spans="3:7" x14ac:dyDescent="0.3">
      <c r="C5" s="5" t="s">
        <v>20</v>
      </c>
    </row>
    <row r="6" spans="3:7" ht="14.5" thickBot="1" x14ac:dyDescent="0.35"/>
    <row r="7" spans="3:7" ht="35.9" customHeight="1" thickTop="1" thickBot="1" x14ac:dyDescent="0.35">
      <c r="C7" s="15" t="s">
        <v>21</v>
      </c>
      <c r="D7" s="16" t="s">
        <v>22</v>
      </c>
      <c r="E7" s="17" t="s">
        <v>23</v>
      </c>
      <c r="F7" s="17" t="s">
        <v>463</v>
      </c>
      <c r="G7" s="17" t="s">
        <v>506</v>
      </c>
    </row>
    <row r="8" spans="3:7" ht="42" customHeight="1" thickTop="1" x14ac:dyDescent="0.3">
      <c r="C8" s="38"/>
      <c r="D8" s="32" t="str">
        <f>IF(C8="","",VLOOKUP(C8,S_SOA1!$A$1:$B$52,2,FALSE))</f>
        <v/>
      </c>
      <c r="E8" s="41"/>
      <c r="F8" s="41"/>
      <c r="G8" s="110"/>
    </row>
    <row r="9" spans="3:7" ht="42" customHeight="1" x14ac:dyDescent="0.3">
      <c r="C9" s="39"/>
      <c r="D9" s="32" t="str">
        <f>IF(C9="","",VLOOKUP(C9,S_SOA1!$A$1:$B$52,2,FALSE))</f>
        <v/>
      </c>
      <c r="E9" s="42"/>
      <c r="F9" s="42"/>
      <c r="G9" s="111"/>
    </row>
    <row r="10" spans="3:7" ht="42" customHeight="1" x14ac:dyDescent="0.3">
      <c r="C10" s="39"/>
      <c r="D10" s="32" t="str">
        <f>IF(C10="","",VLOOKUP(C10,S_SOA1!$A$1:$B$52,2,FALSE))</f>
        <v/>
      </c>
      <c r="E10" s="42"/>
      <c r="F10" s="42"/>
      <c r="G10" s="111"/>
    </row>
    <row r="11" spans="3:7" ht="42" customHeight="1" x14ac:dyDescent="0.3">
      <c r="C11" s="39"/>
      <c r="D11" s="32" t="str">
        <f>IF(C11="","",VLOOKUP(C11,S_SOA1!$A$1:$B$52,2,FALSE))</f>
        <v/>
      </c>
      <c r="E11" s="42"/>
      <c r="F11" s="42"/>
      <c r="G11" s="111"/>
    </row>
    <row r="12" spans="3:7" ht="42" customHeight="1" x14ac:dyDescent="0.3">
      <c r="C12" s="39"/>
      <c r="D12" s="32" t="str">
        <f>IF(C12="","",VLOOKUP(C12,S_SOA1!$A$1:$B$52,2,FALSE))</f>
        <v/>
      </c>
      <c r="E12" s="42"/>
      <c r="F12" s="42"/>
      <c r="G12" s="111"/>
    </row>
    <row r="13" spans="3:7" ht="42" customHeight="1" x14ac:dyDescent="0.3">
      <c r="C13" s="39"/>
      <c r="D13" s="32" t="str">
        <f>IF(C13="","",VLOOKUP(C13,S_SOA1!$A$1:$B$52,2,FALSE))</f>
        <v/>
      </c>
      <c r="E13" s="42"/>
      <c r="F13" s="42"/>
      <c r="G13" s="111"/>
    </row>
    <row r="14" spans="3:7" ht="42" customHeight="1" x14ac:dyDescent="0.3">
      <c r="C14" s="39"/>
      <c r="D14" s="32" t="str">
        <f>IF(C14="","",VLOOKUP(C14,S_SOA1!$A$1:$B$52,2,FALSE))</f>
        <v/>
      </c>
      <c r="E14" s="42"/>
      <c r="F14" s="42"/>
      <c r="G14" s="111"/>
    </row>
    <row r="15" spans="3:7" ht="42" customHeight="1" x14ac:dyDescent="0.3">
      <c r="C15" s="39"/>
      <c r="D15" s="32" t="str">
        <f>IF(C15="","",VLOOKUP(C15,S_SOA1!$A$1:$B$52,2,FALSE))</f>
        <v/>
      </c>
      <c r="E15" s="42"/>
      <c r="F15" s="42"/>
      <c r="G15" s="111"/>
    </row>
    <row r="16" spans="3:7" ht="42" customHeight="1" x14ac:dyDescent="0.3">
      <c r="C16" s="39"/>
      <c r="D16" s="32" t="str">
        <f>IF(C16="","",VLOOKUP(C16,S_SOA1!$A$1:$B$52,2,FALSE))</f>
        <v/>
      </c>
      <c r="E16" s="42"/>
      <c r="F16" s="42"/>
      <c r="G16" s="111"/>
    </row>
    <row r="17" spans="3:7" ht="42" customHeight="1" thickBot="1" x14ac:dyDescent="0.35">
      <c r="C17" s="40"/>
      <c r="D17" s="33" t="str">
        <f>IF(C17="","",VLOOKUP(C17,S_SOA1!$A$1:$B$52,2,FALSE))</f>
        <v/>
      </c>
      <c r="E17" s="42"/>
      <c r="F17" s="66"/>
      <c r="G17" s="112"/>
    </row>
    <row r="18" spans="3:7" ht="14.5" thickTop="1" x14ac:dyDescent="0.3">
      <c r="C18" s="8"/>
      <c r="D18" s="8"/>
      <c r="E18" s="8"/>
      <c r="F18" s="8"/>
      <c r="G18" s="8"/>
    </row>
    <row r="23" spans="3:7" ht="13.75" customHeight="1" x14ac:dyDescent="0.3">
      <c r="C23" s="62"/>
      <c r="D23" s="117" t="s">
        <v>456</v>
      </c>
      <c r="E23" s="117"/>
      <c r="F23" s="117"/>
      <c r="G23" s="117"/>
    </row>
    <row r="24" spans="3:7" x14ac:dyDescent="0.3">
      <c r="C24" s="62"/>
      <c r="D24" s="117"/>
      <c r="E24" s="117"/>
      <c r="F24" s="117"/>
      <c r="G24" s="117"/>
    </row>
    <row r="25" spans="3:7" x14ac:dyDescent="0.3">
      <c r="C25" s="62"/>
      <c r="D25" s="117"/>
      <c r="E25" s="117"/>
      <c r="F25" s="117"/>
      <c r="G25" s="117"/>
    </row>
  </sheetData>
  <sheetProtection algorithmName="SHA-512" hashValue="9XNU5pAG3Rlni8jw4vl3VgO2R+qiTrMsjKkGacDNJxVAOZlK3Ohu+Y9i2FuUbWB/pK+j2MUvwmfnSxNHmaCqHQ==" saltValue="X3zMEgqlyAtAVw0I3TxN+Q==" spinCount="100000" sheet="1" insertHyperlinks="0"/>
  <mergeCells count="2">
    <mergeCell ref="D23:G25"/>
    <mergeCell ref="C3:G3"/>
  </mergeCells>
  <dataValidations count="2">
    <dataValidation type="list" allowBlank="1" showInputMessage="1" showErrorMessage="1" sqref="C8:C17" xr:uid="{67851B88-A4B8-4178-B027-CF23E4D79D38}">
      <formula1>SOA</formula1>
    </dataValidation>
    <dataValidation type="list" allowBlank="1" showInputMessage="1" showErrorMessage="1" sqref="E8:F17" xr:uid="{19267740-4C1D-4BC4-917F-92DDB0561D75}">
      <formula1>SINO</formula1>
    </dataValidation>
  </dataValidations>
  <pageMargins left="0.7" right="0.7" top="1.3149999999999999" bottom="0.75" header="0.3" footer="0.3"/>
  <pageSetup paperSize="9" scale="6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A1CBC-1640-4AD1-A766-F874C0CA3810}">
  <sheetPr>
    <pageSetUpPr fitToPage="1"/>
  </sheetPr>
  <dimension ref="C3:W23"/>
  <sheetViews>
    <sheetView showGridLines="0" zoomScale="70" zoomScaleNormal="70" zoomScaleSheetLayoutView="70" workbookViewId="0"/>
  </sheetViews>
  <sheetFormatPr defaultColWidth="8.54296875" defaultRowHeight="14" x14ac:dyDescent="0.3"/>
  <cols>
    <col min="1" max="1" width="8.54296875" style="4"/>
    <col min="2" max="2" width="3.81640625" style="4" customWidth="1"/>
    <col min="3" max="3" width="12.54296875" style="4" customWidth="1"/>
    <col min="4" max="4" width="63.81640625" style="4" customWidth="1"/>
    <col min="5" max="5" width="18.54296875" style="4" customWidth="1"/>
    <col min="6" max="6" width="27.54296875" style="4" customWidth="1"/>
    <col min="7" max="7" width="14.81640625" style="4" customWidth="1"/>
    <col min="8" max="8" width="16.453125" style="4" customWidth="1"/>
    <col min="9" max="16384" width="8.54296875" style="4"/>
  </cols>
  <sheetData>
    <row r="3" spans="3:23" ht="49.75" customHeight="1" x14ac:dyDescent="0.3">
      <c r="C3" s="119" t="s">
        <v>527</v>
      </c>
      <c r="D3" s="119"/>
      <c r="E3" s="119"/>
      <c r="F3" s="119"/>
      <c r="G3" s="119"/>
      <c r="H3" s="119"/>
      <c r="L3" s="99"/>
      <c r="M3" s="99"/>
      <c r="N3" s="99"/>
      <c r="O3" s="99"/>
      <c r="P3" s="99"/>
      <c r="Q3" s="99"/>
      <c r="R3" s="99"/>
      <c r="S3" s="99"/>
      <c r="T3" s="99"/>
      <c r="U3" s="99"/>
      <c r="V3" s="99"/>
      <c r="W3" s="99"/>
    </row>
    <row r="4" spans="3:23" ht="14.25" customHeight="1" x14ac:dyDescent="0.3">
      <c r="L4" s="99"/>
      <c r="M4" s="99"/>
      <c r="N4" s="99"/>
      <c r="O4" s="99"/>
      <c r="P4" s="99"/>
      <c r="Q4" s="99"/>
      <c r="R4" s="99"/>
      <c r="S4" s="99"/>
      <c r="T4" s="99"/>
      <c r="U4" s="99"/>
      <c r="V4" s="99"/>
      <c r="W4" s="99"/>
    </row>
    <row r="5" spans="3:23" ht="15" customHeight="1" x14ac:dyDescent="0.3">
      <c r="C5" s="5" t="s">
        <v>24</v>
      </c>
      <c r="L5" s="99"/>
      <c r="M5" s="99"/>
      <c r="N5" s="99"/>
      <c r="O5" s="99"/>
      <c r="P5" s="99"/>
      <c r="Q5" s="99"/>
      <c r="R5" s="99"/>
      <c r="S5" s="99"/>
      <c r="T5" s="99"/>
      <c r="U5" s="99"/>
      <c r="V5" s="99"/>
      <c r="W5" s="99"/>
    </row>
    <row r="6" spans="3:23" ht="15" customHeight="1" thickBot="1" x14ac:dyDescent="0.35">
      <c r="L6" s="99"/>
      <c r="M6" s="99"/>
      <c r="N6" s="99"/>
      <c r="O6" s="99"/>
      <c r="P6" s="99"/>
      <c r="Q6" s="99"/>
      <c r="R6" s="99"/>
      <c r="S6" s="99"/>
      <c r="T6" s="99"/>
      <c r="U6" s="99"/>
      <c r="V6" s="99"/>
      <c r="W6" s="99"/>
    </row>
    <row r="7" spans="3:23" ht="35.9" customHeight="1" thickTop="1" thickBot="1" x14ac:dyDescent="0.35">
      <c r="C7" s="15" t="s">
        <v>25</v>
      </c>
      <c r="D7" s="126" t="s">
        <v>26</v>
      </c>
      <c r="E7" s="127"/>
      <c r="F7" s="17" t="s">
        <v>23</v>
      </c>
      <c r="G7" s="17" t="s">
        <v>463</v>
      </c>
      <c r="H7" s="17" t="s">
        <v>506</v>
      </c>
    </row>
    <row r="8" spans="3:23" ht="120" customHeight="1" thickTop="1" x14ac:dyDescent="0.3">
      <c r="C8" s="38"/>
      <c r="D8" s="128" t="str">
        <f>IF(C8="","",VLOOKUP(C8,'S_Cat Prog'!$A$1:$B$61,2,FALSE))</f>
        <v/>
      </c>
      <c r="E8" s="129"/>
      <c r="F8" s="41"/>
      <c r="G8" s="41"/>
      <c r="H8" s="110"/>
    </row>
    <row r="9" spans="3:23" ht="120" customHeight="1" x14ac:dyDescent="0.3">
      <c r="C9" s="39"/>
      <c r="D9" s="128" t="str">
        <f>IF(C9="","",VLOOKUP(C9,'S_Cat Prog'!$A$1:$B$61,2,FALSE))</f>
        <v/>
      </c>
      <c r="E9" s="129"/>
      <c r="F9" s="42"/>
      <c r="G9" s="42"/>
      <c r="H9" s="111"/>
    </row>
    <row r="10" spans="3:23" ht="120" customHeight="1" x14ac:dyDescent="0.3">
      <c r="C10" s="39"/>
      <c r="D10" s="128" t="str">
        <f>IF(C10="","",VLOOKUP(C10,'S_Cat Prog'!$A$1:$B$61,2,FALSE))</f>
        <v/>
      </c>
      <c r="E10" s="129"/>
      <c r="F10" s="42"/>
      <c r="G10" s="42"/>
      <c r="H10" s="111"/>
    </row>
    <row r="11" spans="3:23" ht="120" customHeight="1" x14ac:dyDescent="0.3">
      <c r="C11" s="39"/>
      <c r="D11" s="128" t="str">
        <f>IF(C11="","",VLOOKUP(C11,'S_Cat Prog'!$A$1:$B$61,2,FALSE))</f>
        <v/>
      </c>
      <c r="E11" s="129"/>
      <c r="F11" s="42"/>
      <c r="G11" s="42"/>
      <c r="H11" s="111"/>
    </row>
    <row r="12" spans="3:23" ht="120" customHeight="1" x14ac:dyDescent="0.3">
      <c r="C12" s="39"/>
      <c r="D12" s="128" t="str">
        <f>IF(C12="","",VLOOKUP(C12,'S_Cat Prog'!$A$1:$B$61,2,FALSE))</f>
        <v/>
      </c>
      <c r="E12" s="129"/>
      <c r="F12" s="42"/>
      <c r="G12" s="42"/>
      <c r="H12" s="111"/>
    </row>
    <row r="13" spans="3:23" ht="120" customHeight="1" x14ac:dyDescent="0.3">
      <c r="C13" s="39"/>
      <c r="D13" s="128" t="str">
        <f>IF(C13="","",VLOOKUP(C13,'S_Cat Prog'!$A$1:$B$61,2,FALSE))</f>
        <v/>
      </c>
      <c r="E13" s="129"/>
      <c r="F13" s="42"/>
      <c r="G13" s="42"/>
      <c r="H13" s="111"/>
    </row>
    <row r="14" spans="3:23" ht="120" customHeight="1" x14ac:dyDescent="0.3">
      <c r="C14" s="39"/>
      <c r="D14" s="128" t="str">
        <f>IF(C14="","",VLOOKUP(C14,'S_Cat Prog'!$A$1:$B$61,2,FALSE))</f>
        <v/>
      </c>
      <c r="E14" s="129"/>
      <c r="F14" s="42"/>
      <c r="G14" s="42"/>
      <c r="H14" s="111"/>
    </row>
    <row r="15" spans="3:23" ht="120" customHeight="1" x14ac:dyDescent="0.3">
      <c r="C15" s="39"/>
      <c r="D15" s="128" t="str">
        <f>IF(C15="","",VLOOKUP(C15,'S_Cat Prog'!$A$1:$B$61,2,FALSE))</f>
        <v/>
      </c>
      <c r="E15" s="129"/>
      <c r="F15" s="42"/>
      <c r="G15" s="42"/>
      <c r="H15" s="111"/>
    </row>
    <row r="16" spans="3:23" ht="120" customHeight="1" x14ac:dyDescent="0.3">
      <c r="C16" s="39"/>
      <c r="D16" s="128" t="str">
        <f>IF(C16="","",VLOOKUP(C16,'S_Cat Prog'!$A$1:$B$61,2,FALSE))</f>
        <v/>
      </c>
      <c r="E16" s="129"/>
      <c r="F16" s="42"/>
      <c r="G16" s="42"/>
      <c r="H16" s="111"/>
    </row>
    <row r="17" spans="3:8" ht="120" customHeight="1" thickBot="1" x14ac:dyDescent="0.35">
      <c r="C17" s="40"/>
      <c r="D17" s="130" t="str">
        <f>IF(C17="","",VLOOKUP(C17,'S_Cat Prog'!$A$1:$B$61,2,FALSE))</f>
        <v/>
      </c>
      <c r="E17" s="131"/>
      <c r="F17" s="66"/>
      <c r="G17" s="66"/>
      <c r="H17" s="112"/>
    </row>
    <row r="18" spans="3:8" ht="14.5" thickTop="1" x14ac:dyDescent="0.3">
      <c r="F18" s="8"/>
      <c r="G18" s="8"/>
      <c r="H18" s="8"/>
    </row>
    <row r="21" spans="3:8" x14ac:dyDescent="0.3">
      <c r="C21" s="62"/>
      <c r="D21" s="117" t="s">
        <v>456</v>
      </c>
      <c r="E21" s="117"/>
      <c r="F21" s="117"/>
      <c r="G21" s="117"/>
    </row>
    <row r="22" spans="3:8" x14ac:dyDescent="0.3">
      <c r="C22" s="62"/>
      <c r="D22" s="117"/>
      <c r="E22" s="117"/>
      <c r="F22" s="117"/>
      <c r="G22" s="117"/>
    </row>
    <row r="23" spans="3:8" x14ac:dyDescent="0.3">
      <c r="C23" s="62"/>
      <c r="D23" s="117"/>
      <c r="E23" s="117"/>
      <c r="F23" s="117"/>
      <c r="G23" s="117"/>
    </row>
  </sheetData>
  <sheetProtection algorithmName="SHA-512" hashValue="oYYEOvvjJIbGCHddfVaG+VtAWsfbu8u/J8X3M0NcN9/BH1nF/hB3+cN0EHuOgaQYNFR3YAc4Jme5Wu/RE/mW9Q==" saltValue="CtcwWvy2dTPBBlwpNtn20Q==" spinCount="100000" sheet="1" insertHyperlinks="0"/>
  <mergeCells count="13">
    <mergeCell ref="C3:H3"/>
    <mergeCell ref="D21:G23"/>
    <mergeCell ref="D7:E7"/>
    <mergeCell ref="D8:E8"/>
    <mergeCell ref="D9:E9"/>
    <mergeCell ref="D10:E10"/>
    <mergeCell ref="D17:E17"/>
    <mergeCell ref="D11:E11"/>
    <mergeCell ref="D12:E12"/>
    <mergeCell ref="D13:E13"/>
    <mergeCell ref="D14:E14"/>
    <mergeCell ref="D15:E15"/>
    <mergeCell ref="D16:E16"/>
  </mergeCells>
  <dataValidations count="2">
    <dataValidation type="list" allowBlank="1" showInputMessage="1" showErrorMessage="1" sqref="C8:C17" xr:uid="{EE11A5A0-85E8-4B58-9406-F44DEE37BB58}">
      <formula1>Cat_Pj</formula1>
    </dataValidation>
    <dataValidation type="list" allowBlank="1" showInputMessage="1" showErrorMessage="1" sqref="F8:G17" xr:uid="{946C3B7F-1C84-4638-8076-A63C3BAF34D1}">
      <formula1>SINO</formula1>
    </dataValidation>
  </dataValidations>
  <pageMargins left="0.7" right="0.7" top="1.3149999999999999" bottom="0.75" header="0.3" footer="0.3"/>
  <pageSetup paperSize="9" scale="5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1DBE84-2B36-4EFE-8DF6-CD464B317C3D}">
  <sheetPr codeName="Foglio10">
    <pageSetUpPr fitToPage="1"/>
  </sheetPr>
  <dimension ref="B2:Y41"/>
  <sheetViews>
    <sheetView showGridLines="0" zoomScale="53" zoomScaleNormal="90" zoomScaleSheetLayoutView="55" workbookViewId="0"/>
  </sheetViews>
  <sheetFormatPr defaultColWidth="8.54296875" defaultRowHeight="14" x14ac:dyDescent="0.3"/>
  <cols>
    <col min="1" max="1" width="6.453125" style="4" customWidth="1"/>
    <col min="2" max="4" width="6.54296875" style="4" customWidth="1"/>
    <col min="5" max="5" width="56.1796875" style="4" customWidth="1"/>
    <col min="6" max="20" width="5.54296875" style="4" customWidth="1"/>
    <col min="21" max="21" width="18.453125" style="4" customWidth="1"/>
    <col min="22" max="16384" width="8.54296875" style="4"/>
  </cols>
  <sheetData>
    <row r="2" spans="2:25" ht="35.15" customHeight="1" x14ac:dyDescent="0.3">
      <c r="B2" s="116" t="s">
        <v>464</v>
      </c>
      <c r="C2" s="116"/>
      <c r="D2" s="116"/>
      <c r="E2" s="116"/>
      <c r="F2" s="116"/>
      <c r="G2" s="116"/>
      <c r="H2" s="116"/>
      <c r="I2" s="116"/>
      <c r="J2" s="116"/>
      <c r="K2" s="116"/>
      <c r="L2" s="116"/>
      <c r="M2" s="116"/>
      <c r="N2" s="116"/>
      <c r="O2" s="116"/>
      <c r="P2" s="116"/>
      <c r="Q2" s="116"/>
      <c r="R2" s="116"/>
      <c r="S2" s="116"/>
      <c r="T2" s="116"/>
      <c r="U2" s="116"/>
      <c r="V2" s="116"/>
      <c r="W2" s="116"/>
    </row>
    <row r="3" spans="2:25" ht="24" customHeight="1" x14ac:dyDescent="0.3">
      <c r="B3" s="28" t="s">
        <v>27</v>
      </c>
      <c r="C3" s="5"/>
      <c r="D3" s="5"/>
      <c r="E3" s="5"/>
    </row>
    <row r="4" spans="2:25" ht="23" x14ac:dyDescent="0.5">
      <c r="B4" s="3"/>
      <c r="C4" s="34"/>
      <c r="D4" s="34"/>
      <c r="E4" s="34"/>
      <c r="F4" s="139">
        <v>2022</v>
      </c>
      <c r="G4" s="139"/>
      <c r="H4" s="139"/>
      <c r="I4" s="139">
        <v>2023</v>
      </c>
      <c r="J4" s="139"/>
      <c r="K4" s="139"/>
      <c r="L4" s="139">
        <v>2024</v>
      </c>
      <c r="M4" s="139"/>
      <c r="N4" s="139"/>
      <c r="O4" s="139">
        <v>2025</v>
      </c>
      <c r="P4" s="139"/>
      <c r="Q4" s="139"/>
      <c r="R4" s="139">
        <v>2026</v>
      </c>
      <c r="S4" s="139"/>
      <c r="T4" s="139"/>
      <c r="U4" s="132" t="s">
        <v>28</v>
      </c>
      <c r="V4" s="133"/>
      <c r="W4" s="133"/>
    </row>
    <row r="5" spans="2:25" ht="23" x14ac:dyDescent="0.5">
      <c r="B5" s="3"/>
      <c r="C5" s="143" t="s">
        <v>29</v>
      </c>
      <c r="D5" s="144"/>
      <c r="E5" s="145"/>
      <c r="F5" s="35" t="s">
        <v>30</v>
      </c>
      <c r="G5" s="35" t="s">
        <v>31</v>
      </c>
      <c r="H5" s="35" t="s">
        <v>32</v>
      </c>
      <c r="I5" s="35" t="s">
        <v>30</v>
      </c>
      <c r="J5" s="35" t="s">
        <v>31</v>
      </c>
      <c r="K5" s="35" t="s">
        <v>32</v>
      </c>
      <c r="L5" s="35" t="s">
        <v>30</v>
      </c>
      <c r="M5" s="35" t="s">
        <v>31</v>
      </c>
      <c r="N5" s="35" t="s">
        <v>32</v>
      </c>
      <c r="O5" s="35" t="s">
        <v>30</v>
      </c>
      <c r="P5" s="35" t="s">
        <v>31</v>
      </c>
      <c r="Q5" s="35" t="s">
        <v>32</v>
      </c>
      <c r="R5" s="82" t="s">
        <v>30</v>
      </c>
      <c r="S5" s="82" t="s">
        <v>31</v>
      </c>
      <c r="T5" s="82" t="s">
        <v>32</v>
      </c>
      <c r="U5" s="134"/>
      <c r="V5" s="135"/>
      <c r="W5" s="135"/>
    </row>
    <row r="6" spans="2:25" ht="36.65" customHeight="1" x14ac:dyDescent="0.5">
      <c r="B6" s="3"/>
      <c r="C6" s="140" t="s">
        <v>558</v>
      </c>
      <c r="D6" s="141"/>
      <c r="E6" s="142"/>
      <c r="F6" s="43"/>
      <c r="G6" s="43"/>
      <c r="H6" s="43"/>
      <c r="I6" s="43"/>
      <c r="J6" s="43"/>
      <c r="K6" s="43"/>
      <c r="L6" s="43"/>
      <c r="M6" s="43"/>
      <c r="N6" s="43"/>
      <c r="O6" s="43"/>
      <c r="P6" s="43"/>
      <c r="Q6" s="43"/>
      <c r="R6" s="43"/>
      <c r="S6" s="43"/>
      <c r="T6" s="43"/>
      <c r="U6" s="136"/>
      <c r="V6" s="137"/>
      <c r="W6" s="138"/>
      <c r="Y6" s="95"/>
    </row>
    <row r="7" spans="2:25" ht="36.65" customHeight="1" x14ac:dyDescent="0.5">
      <c r="B7" s="3"/>
      <c r="C7" s="140" t="s">
        <v>33</v>
      </c>
      <c r="D7" s="141"/>
      <c r="E7" s="142"/>
      <c r="F7" s="43"/>
      <c r="G7" s="43"/>
      <c r="H7" s="43"/>
      <c r="I7" s="43"/>
      <c r="J7" s="43"/>
      <c r="K7" s="43"/>
      <c r="L7" s="43"/>
      <c r="M7" s="43"/>
      <c r="N7" s="43"/>
      <c r="O7" s="43"/>
      <c r="P7" s="43"/>
      <c r="Q7" s="43"/>
      <c r="R7" s="43"/>
      <c r="S7" s="43"/>
      <c r="T7" s="43"/>
      <c r="U7" s="136"/>
      <c r="V7" s="137"/>
      <c r="W7" s="138"/>
      <c r="Y7" s="95"/>
    </row>
    <row r="8" spans="2:25" ht="36.65" customHeight="1" x14ac:dyDescent="0.5">
      <c r="B8" s="3"/>
      <c r="C8" s="140" t="s">
        <v>559</v>
      </c>
      <c r="D8" s="141"/>
      <c r="E8" s="142"/>
      <c r="F8" s="43"/>
      <c r="G8" s="43"/>
      <c r="H8" s="43"/>
      <c r="I8" s="43"/>
      <c r="J8" s="43"/>
      <c r="K8" s="43"/>
      <c r="L8" s="43"/>
      <c r="M8" s="43"/>
      <c r="N8" s="43"/>
      <c r="O8" s="43"/>
      <c r="P8" s="43"/>
      <c r="Q8" s="43"/>
      <c r="R8" s="43"/>
      <c r="S8" s="43"/>
      <c r="T8" s="43"/>
      <c r="U8" s="136"/>
      <c r="V8" s="137"/>
      <c r="W8" s="138"/>
      <c r="Y8" s="95"/>
    </row>
    <row r="9" spans="2:25" ht="36.65" customHeight="1" x14ac:dyDescent="0.5">
      <c r="B9" s="3"/>
      <c r="C9" s="140" t="s">
        <v>560</v>
      </c>
      <c r="D9" s="141"/>
      <c r="E9" s="142"/>
      <c r="F9" s="43"/>
      <c r="G9" s="43"/>
      <c r="H9" s="43"/>
      <c r="I9" s="43"/>
      <c r="J9" s="43"/>
      <c r="K9" s="43"/>
      <c r="L9" s="43"/>
      <c r="M9" s="43"/>
      <c r="N9" s="43"/>
      <c r="O9" s="43"/>
      <c r="P9" s="43"/>
      <c r="Q9" s="43"/>
      <c r="R9" s="43"/>
      <c r="S9" s="43"/>
      <c r="T9" s="43"/>
      <c r="U9" s="136"/>
      <c r="V9" s="137"/>
      <c r="W9" s="138"/>
      <c r="Y9" s="95"/>
    </row>
    <row r="10" spans="2:25" ht="36.65" customHeight="1" x14ac:dyDescent="0.5">
      <c r="B10" s="3"/>
      <c r="C10" s="140" t="s">
        <v>34</v>
      </c>
      <c r="D10" s="141"/>
      <c r="E10" s="142"/>
      <c r="F10" s="43"/>
      <c r="G10" s="43"/>
      <c r="H10" s="43"/>
      <c r="I10" s="43"/>
      <c r="J10" s="43"/>
      <c r="K10" s="43"/>
      <c r="L10" s="43"/>
      <c r="M10" s="43"/>
      <c r="N10" s="43"/>
      <c r="O10" s="43"/>
      <c r="P10" s="43"/>
      <c r="Q10" s="43"/>
      <c r="R10" s="43"/>
      <c r="S10" s="43"/>
      <c r="T10" s="43"/>
      <c r="U10" s="136"/>
      <c r="V10" s="137"/>
      <c r="W10" s="138"/>
    </row>
    <row r="11" spans="2:25" ht="36.65" customHeight="1" x14ac:dyDescent="0.5">
      <c r="B11" s="3"/>
      <c r="C11" s="140" t="s">
        <v>35</v>
      </c>
      <c r="D11" s="141"/>
      <c r="E11" s="142"/>
      <c r="F11" s="43"/>
      <c r="G11" s="43"/>
      <c r="H11" s="43"/>
      <c r="I11" s="43"/>
      <c r="J11" s="43"/>
      <c r="K11" s="43"/>
      <c r="L11" s="43"/>
      <c r="M11" s="43"/>
      <c r="N11" s="43"/>
      <c r="O11" s="43"/>
      <c r="P11" s="43"/>
      <c r="Q11" s="43"/>
      <c r="R11" s="43"/>
      <c r="S11" s="43"/>
      <c r="T11" s="43"/>
      <c r="U11" s="136"/>
      <c r="V11" s="137"/>
      <c r="W11" s="138"/>
    </row>
    <row r="12" spans="2:25" ht="36.65" customHeight="1" x14ac:dyDescent="0.5">
      <c r="B12" s="3"/>
      <c r="C12" s="140" t="s">
        <v>36</v>
      </c>
      <c r="D12" s="141"/>
      <c r="E12" s="142"/>
      <c r="F12" s="43"/>
      <c r="G12" s="43"/>
      <c r="H12" s="43"/>
      <c r="I12" s="43"/>
      <c r="J12" s="43"/>
      <c r="K12" s="43"/>
      <c r="L12" s="43"/>
      <c r="M12" s="43"/>
      <c r="N12" s="43"/>
      <c r="O12" s="43"/>
      <c r="P12" s="43"/>
      <c r="Q12" s="43"/>
      <c r="R12" s="43"/>
      <c r="S12" s="43"/>
      <c r="T12" s="43"/>
      <c r="U12" s="136"/>
      <c r="V12" s="137"/>
      <c r="W12" s="138"/>
    </row>
    <row r="13" spans="2:25" ht="36.65" customHeight="1" x14ac:dyDescent="0.5">
      <c r="B13" s="3"/>
      <c r="C13" s="140" t="s">
        <v>37</v>
      </c>
      <c r="D13" s="141"/>
      <c r="E13" s="142"/>
      <c r="F13" s="43"/>
      <c r="G13" s="43"/>
      <c r="H13" s="43"/>
      <c r="I13" s="43"/>
      <c r="J13" s="43"/>
      <c r="K13" s="43"/>
      <c r="L13" s="43"/>
      <c r="M13" s="43"/>
      <c r="N13" s="43"/>
      <c r="O13" s="43"/>
      <c r="P13" s="43"/>
      <c r="Q13" s="43"/>
      <c r="R13" s="43"/>
      <c r="S13" s="43"/>
      <c r="T13" s="43"/>
      <c r="U13" s="136"/>
      <c r="V13" s="137"/>
      <c r="W13" s="138"/>
    </row>
    <row r="14" spans="2:25" ht="75" customHeight="1" x14ac:dyDescent="0.5">
      <c r="B14" s="3"/>
      <c r="C14" s="3"/>
      <c r="D14" s="3"/>
    </row>
    <row r="16" spans="2:25" ht="35.15" customHeight="1" x14ac:dyDescent="0.3">
      <c r="B16" s="116" t="s">
        <v>465</v>
      </c>
      <c r="C16" s="116"/>
      <c r="D16" s="116"/>
      <c r="E16" s="116"/>
      <c r="F16" s="116"/>
      <c r="G16" s="116"/>
      <c r="H16" s="116"/>
      <c r="I16" s="116"/>
      <c r="J16" s="116"/>
      <c r="K16" s="116"/>
      <c r="L16" s="116"/>
      <c r="M16" s="116"/>
      <c r="N16" s="116"/>
      <c r="O16" s="116"/>
      <c r="P16" s="116"/>
      <c r="Q16" s="116"/>
      <c r="R16" s="116"/>
      <c r="S16" s="116"/>
      <c r="T16" s="116"/>
      <c r="U16" s="116"/>
      <c r="V16" s="116"/>
      <c r="W16" s="116"/>
    </row>
    <row r="17" spans="2:25" ht="26.15" customHeight="1" x14ac:dyDescent="0.3">
      <c r="B17" s="28" t="s">
        <v>38</v>
      </c>
      <c r="C17" s="5"/>
      <c r="D17" s="5"/>
      <c r="E17" s="5"/>
    </row>
    <row r="18" spans="2:25" ht="17.5" x14ac:dyDescent="0.35">
      <c r="E18" s="24" t="s">
        <v>39</v>
      </c>
      <c r="Y18" s="95"/>
    </row>
    <row r="19" spans="2:25" x14ac:dyDescent="0.3">
      <c r="C19" s="146">
        <v>2022</v>
      </c>
      <c r="D19" s="23" t="s">
        <v>30</v>
      </c>
      <c r="E19" s="44"/>
    </row>
    <row r="20" spans="2:25" x14ac:dyDescent="0.3">
      <c r="C20" s="146"/>
      <c r="D20" s="23" t="s">
        <v>31</v>
      </c>
      <c r="E20" s="44"/>
    </row>
    <row r="21" spans="2:25" x14ac:dyDescent="0.3">
      <c r="C21" s="146"/>
      <c r="D21" s="23" t="s">
        <v>32</v>
      </c>
      <c r="E21" s="44"/>
    </row>
    <row r="22" spans="2:25" x14ac:dyDescent="0.3">
      <c r="C22" s="146">
        <v>2023</v>
      </c>
      <c r="D22" s="23" t="s">
        <v>30</v>
      </c>
      <c r="E22" s="44"/>
    </row>
    <row r="23" spans="2:25" x14ac:dyDescent="0.3">
      <c r="C23" s="146"/>
      <c r="D23" s="23" t="s">
        <v>31</v>
      </c>
      <c r="E23" s="44"/>
    </row>
    <row r="24" spans="2:25" x14ac:dyDescent="0.3">
      <c r="C24" s="146"/>
      <c r="D24" s="23" t="s">
        <v>32</v>
      </c>
      <c r="E24" s="44"/>
    </row>
    <row r="25" spans="2:25" x14ac:dyDescent="0.3">
      <c r="C25" s="146">
        <v>2024</v>
      </c>
      <c r="D25" s="23" t="s">
        <v>30</v>
      </c>
      <c r="E25" s="44"/>
    </row>
    <row r="26" spans="2:25" x14ac:dyDescent="0.3">
      <c r="C26" s="146"/>
      <c r="D26" s="23" t="s">
        <v>31</v>
      </c>
      <c r="E26" s="44"/>
    </row>
    <row r="27" spans="2:25" x14ac:dyDescent="0.3">
      <c r="C27" s="146"/>
      <c r="D27" s="23" t="s">
        <v>32</v>
      </c>
      <c r="E27" s="44"/>
    </row>
    <row r="28" spans="2:25" x14ac:dyDescent="0.3">
      <c r="C28" s="146">
        <v>2025</v>
      </c>
      <c r="D28" s="23" t="s">
        <v>30</v>
      </c>
      <c r="E28" s="44"/>
    </row>
    <row r="29" spans="2:25" x14ac:dyDescent="0.3">
      <c r="C29" s="146"/>
      <c r="D29" s="23" t="s">
        <v>31</v>
      </c>
      <c r="E29" s="44"/>
    </row>
    <row r="30" spans="2:25" x14ac:dyDescent="0.3">
      <c r="C30" s="146"/>
      <c r="D30" s="23" t="s">
        <v>32</v>
      </c>
      <c r="E30" s="44"/>
    </row>
    <row r="31" spans="2:25" x14ac:dyDescent="0.3">
      <c r="C31" s="146">
        <v>2026</v>
      </c>
      <c r="D31" s="23" t="s">
        <v>30</v>
      </c>
      <c r="E31" s="44"/>
    </row>
    <row r="32" spans="2:25" x14ac:dyDescent="0.3">
      <c r="C32" s="146"/>
      <c r="D32" s="23" t="s">
        <v>31</v>
      </c>
      <c r="E32" s="44"/>
    </row>
    <row r="33" spans="3:21" x14ac:dyDescent="0.3">
      <c r="C33" s="146"/>
      <c r="D33" s="23" t="s">
        <v>32</v>
      </c>
      <c r="E33" s="44"/>
    </row>
    <row r="34" spans="3:21" x14ac:dyDescent="0.3">
      <c r="C34" s="146" t="s">
        <v>40</v>
      </c>
      <c r="D34" s="146"/>
      <c r="E34" s="48">
        <f>SUM(E19:E33)</f>
        <v>0</v>
      </c>
    </row>
    <row r="39" spans="3:21" ht="13.75" customHeight="1" x14ac:dyDescent="0.3">
      <c r="C39" s="54"/>
      <c r="D39" s="147" t="s">
        <v>457</v>
      </c>
      <c r="E39" s="147"/>
      <c r="F39" s="147"/>
      <c r="G39" s="147"/>
      <c r="H39" s="147"/>
      <c r="I39" s="147"/>
      <c r="J39" s="147"/>
      <c r="K39" s="147"/>
      <c r="L39" s="147"/>
      <c r="M39" s="147"/>
      <c r="N39" s="147"/>
      <c r="O39" s="147"/>
      <c r="P39" s="147"/>
      <c r="Q39" s="147"/>
      <c r="R39" s="147"/>
      <c r="S39" s="147"/>
      <c r="T39" s="147"/>
      <c r="U39" s="147"/>
    </row>
    <row r="40" spans="3:21" x14ac:dyDescent="0.3">
      <c r="C40" s="54"/>
      <c r="D40" s="147"/>
      <c r="E40" s="147"/>
      <c r="F40" s="147"/>
      <c r="G40" s="147"/>
      <c r="H40" s="147"/>
      <c r="I40" s="147"/>
      <c r="J40" s="147"/>
      <c r="K40" s="147"/>
      <c r="L40" s="147"/>
      <c r="M40" s="147"/>
      <c r="N40" s="147"/>
      <c r="O40" s="147"/>
      <c r="P40" s="147"/>
      <c r="Q40" s="147"/>
      <c r="R40" s="147"/>
      <c r="S40" s="147"/>
      <c r="T40" s="147"/>
      <c r="U40" s="147"/>
    </row>
    <row r="41" spans="3:21" x14ac:dyDescent="0.3">
      <c r="C41" s="54"/>
      <c r="D41" s="147"/>
      <c r="E41" s="147"/>
      <c r="F41" s="147"/>
      <c r="G41" s="147"/>
      <c r="H41" s="147"/>
      <c r="I41" s="147"/>
      <c r="J41" s="147"/>
      <c r="K41" s="147"/>
      <c r="L41" s="147"/>
      <c r="M41" s="147"/>
      <c r="N41" s="147"/>
      <c r="O41" s="147"/>
      <c r="P41" s="147"/>
      <c r="Q41" s="147"/>
      <c r="R41" s="147"/>
      <c r="S41" s="147"/>
      <c r="T41" s="147"/>
      <c r="U41" s="147"/>
    </row>
  </sheetData>
  <sheetProtection algorithmName="SHA-512" hashValue="1S2UlTY11kgdBJaSy5EIOq5CRxkhdiXGJhLQgY0NIHLIJLZTJH7x5ppm0LsRYFTNYTg37Ac6w3FleoNthPDcfA==" saltValue="RTYezhyuW3sCn8+b3u8vQA==" spinCount="100000" sheet="1" objects="1" scenarios="1"/>
  <mergeCells count="32">
    <mergeCell ref="C9:E9"/>
    <mergeCell ref="U9:W9"/>
    <mergeCell ref="R4:T4"/>
    <mergeCell ref="C31:C33"/>
    <mergeCell ref="D39:U41"/>
    <mergeCell ref="U12:W12"/>
    <mergeCell ref="U13:W13"/>
    <mergeCell ref="C34:D34"/>
    <mergeCell ref="C19:C21"/>
    <mergeCell ref="C22:C24"/>
    <mergeCell ref="C25:C27"/>
    <mergeCell ref="C28:C30"/>
    <mergeCell ref="C6:E6"/>
    <mergeCell ref="U6:W6"/>
    <mergeCell ref="C8:E8"/>
    <mergeCell ref="U8:W8"/>
    <mergeCell ref="B2:W2"/>
    <mergeCell ref="B16:W16"/>
    <mergeCell ref="U4:W5"/>
    <mergeCell ref="U7:W7"/>
    <mergeCell ref="U10:W10"/>
    <mergeCell ref="U11:W11"/>
    <mergeCell ref="F4:H4"/>
    <mergeCell ref="I4:K4"/>
    <mergeCell ref="L4:N4"/>
    <mergeCell ref="O4:Q4"/>
    <mergeCell ref="C12:E12"/>
    <mergeCell ref="C13:E13"/>
    <mergeCell ref="C5:E5"/>
    <mergeCell ref="C7:E7"/>
    <mergeCell ref="C10:E10"/>
    <mergeCell ref="C11:E11"/>
  </mergeCells>
  <phoneticPr fontId="12" type="noConversion"/>
  <dataValidations count="1">
    <dataValidation type="list" allowBlank="1" showInputMessage="1" showErrorMessage="1" sqref="F6:T13" xr:uid="{FA049535-E210-4990-A385-208722C3C05E}">
      <formula1>"X"</formula1>
    </dataValidation>
  </dataValidations>
  <pageMargins left="0.7" right="0.7" top="1.3149999999999999" bottom="0.75" header="0.3" footer="0.3"/>
  <pageSetup paperSize="9" scale="4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680D10-9EF5-4006-8122-9DF0896498A4}">
  <dimension ref="A1:A13"/>
  <sheetViews>
    <sheetView zoomScale="130" zoomScaleNormal="130" workbookViewId="0">
      <selection activeCell="A14" sqref="A14"/>
    </sheetView>
  </sheetViews>
  <sheetFormatPr defaultRowHeight="14.5" x14ac:dyDescent="0.35"/>
  <sheetData>
    <row r="1" spans="1:1" x14ac:dyDescent="0.35">
      <c r="A1" t="s">
        <v>476</v>
      </c>
    </row>
    <row r="2" spans="1:1" x14ac:dyDescent="0.35">
      <c r="A2" t="s">
        <v>477</v>
      </c>
    </row>
    <row r="3" spans="1:1" x14ac:dyDescent="0.35">
      <c r="A3" t="s">
        <v>478</v>
      </c>
    </row>
    <row r="4" spans="1:1" x14ac:dyDescent="0.35">
      <c r="A4" s="79" t="s">
        <v>479</v>
      </c>
    </row>
    <row r="5" spans="1:1" x14ac:dyDescent="0.35">
      <c r="A5" s="79" t="s">
        <v>480</v>
      </c>
    </row>
    <row r="6" spans="1:1" x14ac:dyDescent="0.35">
      <c r="A6" s="79" t="s">
        <v>481</v>
      </c>
    </row>
    <row r="7" spans="1:1" x14ac:dyDescent="0.35">
      <c r="A7" s="79" t="s">
        <v>482</v>
      </c>
    </row>
    <row r="8" spans="1:1" x14ac:dyDescent="0.35">
      <c r="A8" s="79" t="s">
        <v>483</v>
      </c>
    </row>
    <row r="9" spans="1:1" x14ac:dyDescent="0.35">
      <c r="A9" s="79" t="s">
        <v>484</v>
      </c>
    </row>
    <row r="10" spans="1:1" x14ac:dyDescent="0.35">
      <c r="A10" s="79" t="s">
        <v>485</v>
      </c>
    </row>
    <row r="11" spans="1:1" x14ac:dyDescent="0.35">
      <c r="A11" s="79" t="s">
        <v>486</v>
      </c>
    </row>
    <row r="12" spans="1:1" x14ac:dyDescent="0.35">
      <c r="A12" s="79" t="s">
        <v>487</v>
      </c>
    </row>
    <row r="13" spans="1:1" x14ac:dyDescent="0.35">
      <c r="A13" s="79" t="s">
        <v>497</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80968D-E879-42F2-8EF1-DC73A42A8516}">
  <dimension ref="A1:D483"/>
  <sheetViews>
    <sheetView topLeftCell="A143" workbookViewId="0">
      <selection activeCell="A158" sqref="A158"/>
    </sheetView>
  </sheetViews>
  <sheetFormatPr defaultRowHeight="14.5" x14ac:dyDescent="0.35"/>
  <cols>
    <col min="1" max="1" width="56.453125" customWidth="1"/>
    <col min="2" max="2" width="35" customWidth="1"/>
    <col min="4" max="4" width="8.81640625" style="50"/>
    <col min="5" max="5" width="50.54296875" customWidth="1"/>
  </cols>
  <sheetData>
    <row r="1" spans="1:4" ht="17" x14ac:dyDescent="0.35">
      <c r="A1" s="51" t="s">
        <v>357</v>
      </c>
    </row>
    <row r="2" spans="1:4" ht="17" x14ac:dyDescent="0.35">
      <c r="A2" s="51" t="s">
        <v>305</v>
      </c>
      <c r="D2" s="51"/>
    </row>
    <row r="3" spans="1:4" ht="17" x14ac:dyDescent="0.35">
      <c r="A3" s="51" t="s">
        <v>304</v>
      </c>
      <c r="D3" s="51"/>
    </row>
    <row r="4" spans="1:4" ht="17" x14ac:dyDescent="0.35">
      <c r="A4" s="51" t="s">
        <v>303</v>
      </c>
      <c r="D4" s="51"/>
    </row>
    <row r="5" spans="1:4" ht="17" x14ac:dyDescent="0.35">
      <c r="A5" s="51" t="s">
        <v>302</v>
      </c>
      <c r="D5" s="51"/>
    </row>
    <row r="6" spans="1:4" ht="17" x14ac:dyDescent="0.35">
      <c r="A6" s="51" t="s">
        <v>358</v>
      </c>
      <c r="D6" s="51"/>
    </row>
    <row r="7" spans="1:4" ht="17" x14ac:dyDescent="0.35">
      <c r="A7" s="51" t="s">
        <v>359</v>
      </c>
      <c r="D7" s="51"/>
    </row>
    <row r="8" spans="1:4" ht="17" x14ac:dyDescent="0.35">
      <c r="A8" s="51" t="s">
        <v>301</v>
      </c>
      <c r="D8" s="51"/>
    </row>
    <row r="9" spans="1:4" ht="17" x14ac:dyDescent="0.35">
      <c r="A9" s="51" t="s">
        <v>300</v>
      </c>
      <c r="D9" s="51"/>
    </row>
    <row r="10" spans="1:4" ht="17" x14ac:dyDescent="0.35">
      <c r="A10" s="51" t="s">
        <v>299</v>
      </c>
      <c r="D10" s="51"/>
    </row>
    <row r="11" spans="1:4" ht="17" x14ac:dyDescent="0.35">
      <c r="A11" s="51" t="s">
        <v>360</v>
      </c>
      <c r="D11" s="51"/>
    </row>
    <row r="12" spans="1:4" ht="17" x14ac:dyDescent="0.35">
      <c r="A12" s="51" t="s">
        <v>298</v>
      </c>
      <c r="D12" s="51"/>
    </row>
    <row r="13" spans="1:4" ht="17" x14ac:dyDescent="0.35">
      <c r="A13" s="51" t="s">
        <v>361</v>
      </c>
      <c r="D13" s="51"/>
    </row>
    <row r="14" spans="1:4" ht="17" x14ac:dyDescent="0.35">
      <c r="A14" s="51" t="s">
        <v>289</v>
      </c>
      <c r="D14" s="51"/>
    </row>
    <row r="15" spans="1:4" ht="17" x14ac:dyDescent="0.35">
      <c r="A15" s="51" t="s">
        <v>362</v>
      </c>
      <c r="D15" s="51"/>
    </row>
    <row r="16" spans="1:4" ht="17" x14ac:dyDescent="0.35">
      <c r="A16" s="51" t="s">
        <v>297</v>
      </c>
      <c r="D16" s="51"/>
    </row>
    <row r="17" spans="1:4" ht="17" x14ac:dyDescent="0.35">
      <c r="A17" s="51" t="s">
        <v>363</v>
      </c>
      <c r="D17" s="51"/>
    </row>
    <row r="18" spans="1:4" ht="17" x14ac:dyDescent="0.35">
      <c r="A18" s="51" t="s">
        <v>364</v>
      </c>
      <c r="D18" s="51"/>
    </row>
    <row r="19" spans="1:4" ht="17" x14ac:dyDescent="0.35">
      <c r="A19" s="51" t="s">
        <v>296</v>
      </c>
      <c r="D19" s="51"/>
    </row>
    <row r="20" spans="1:4" ht="17" x14ac:dyDescent="0.35">
      <c r="A20" s="51" t="s">
        <v>295</v>
      </c>
      <c r="D20" s="51"/>
    </row>
    <row r="21" spans="1:4" ht="17" x14ac:dyDescent="0.35">
      <c r="A21" s="51" t="s">
        <v>365</v>
      </c>
      <c r="D21" s="51"/>
    </row>
    <row r="22" spans="1:4" ht="17" x14ac:dyDescent="0.35">
      <c r="A22" s="51" t="s">
        <v>294</v>
      </c>
      <c r="D22" s="51"/>
    </row>
    <row r="23" spans="1:4" ht="17" x14ac:dyDescent="0.35">
      <c r="A23" s="51" t="s">
        <v>366</v>
      </c>
      <c r="D23" s="51"/>
    </row>
    <row r="24" spans="1:4" ht="17" x14ac:dyDescent="0.35">
      <c r="A24" s="51" t="s">
        <v>293</v>
      </c>
      <c r="D24" s="51"/>
    </row>
    <row r="25" spans="1:4" ht="17" x14ac:dyDescent="0.35">
      <c r="A25" s="51" t="s">
        <v>292</v>
      </c>
      <c r="D25" s="51"/>
    </row>
    <row r="26" spans="1:4" ht="17" x14ac:dyDescent="0.35">
      <c r="A26" s="51" t="s">
        <v>445</v>
      </c>
      <c r="D26" s="51"/>
    </row>
    <row r="27" spans="1:4" ht="17" x14ac:dyDescent="0.35">
      <c r="A27" s="51" t="s">
        <v>367</v>
      </c>
      <c r="D27" s="51"/>
    </row>
    <row r="28" spans="1:4" ht="17" x14ac:dyDescent="0.35">
      <c r="A28" s="51" t="s">
        <v>291</v>
      </c>
      <c r="D28" s="51"/>
    </row>
    <row r="29" spans="1:4" ht="17" x14ac:dyDescent="0.35">
      <c r="A29" s="51" t="s">
        <v>368</v>
      </c>
      <c r="D29" s="51"/>
    </row>
    <row r="30" spans="1:4" ht="17" x14ac:dyDescent="0.35">
      <c r="A30" s="51" t="s">
        <v>369</v>
      </c>
      <c r="D30" s="51"/>
    </row>
    <row r="31" spans="1:4" ht="17" x14ac:dyDescent="0.35">
      <c r="A31" s="51" t="s">
        <v>370</v>
      </c>
      <c r="D31" s="51"/>
    </row>
    <row r="32" spans="1:4" ht="17" x14ac:dyDescent="0.35">
      <c r="A32" s="51" t="s">
        <v>371</v>
      </c>
      <c r="D32" s="51"/>
    </row>
    <row r="33" spans="1:4" ht="17" x14ac:dyDescent="0.35">
      <c r="A33" s="51" t="s">
        <v>372</v>
      </c>
      <c r="D33" s="51"/>
    </row>
    <row r="34" spans="1:4" ht="17" x14ac:dyDescent="0.35">
      <c r="A34" s="51" t="s">
        <v>373</v>
      </c>
      <c r="D34" s="51"/>
    </row>
    <row r="35" spans="1:4" ht="17" x14ac:dyDescent="0.35">
      <c r="A35" s="51" t="s">
        <v>374</v>
      </c>
      <c r="D35" s="51"/>
    </row>
    <row r="36" spans="1:4" ht="17" x14ac:dyDescent="0.35">
      <c r="A36" s="51" t="s">
        <v>375</v>
      </c>
      <c r="D36" s="51"/>
    </row>
    <row r="37" spans="1:4" ht="17" x14ac:dyDescent="0.35">
      <c r="A37" s="51" t="s">
        <v>376</v>
      </c>
      <c r="D37" s="51"/>
    </row>
    <row r="38" spans="1:4" ht="17" x14ac:dyDescent="0.35">
      <c r="A38" s="51" t="s">
        <v>377</v>
      </c>
      <c r="D38" s="51"/>
    </row>
    <row r="39" spans="1:4" ht="17" x14ac:dyDescent="0.35">
      <c r="A39" s="51" t="s">
        <v>378</v>
      </c>
      <c r="D39" s="51"/>
    </row>
    <row r="40" spans="1:4" ht="17" x14ac:dyDescent="0.35">
      <c r="A40" s="51" t="s">
        <v>356</v>
      </c>
      <c r="D40" s="51"/>
    </row>
    <row r="41" spans="1:4" ht="17" x14ac:dyDescent="0.35">
      <c r="A41" s="51" t="s">
        <v>355</v>
      </c>
      <c r="D41" s="51"/>
    </row>
    <row r="42" spans="1:4" ht="17" x14ac:dyDescent="0.35">
      <c r="A42" s="51" t="s">
        <v>379</v>
      </c>
      <c r="D42" s="51"/>
    </row>
    <row r="43" spans="1:4" ht="17" x14ac:dyDescent="0.35">
      <c r="A43" s="51" t="s">
        <v>354</v>
      </c>
      <c r="D43" s="51"/>
    </row>
    <row r="44" spans="1:4" ht="17" x14ac:dyDescent="0.35">
      <c r="A44" s="51" t="s">
        <v>380</v>
      </c>
      <c r="D44" s="51"/>
    </row>
    <row r="45" spans="1:4" ht="17" x14ac:dyDescent="0.35">
      <c r="A45" s="51" t="s">
        <v>381</v>
      </c>
      <c r="D45" s="51"/>
    </row>
    <row r="46" spans="1:4" ht="17" x14ac:dyDescent="0.35">
      <c r="A46" s="51" t="s">
        <v>353</v>
      </c>
      <c r="D46" s="51"/>
    </row>
    <row r="47" spans="1:4" ht="17" x14ac:dyDescent="0.35">
      <c r="A47" s="51" t="s">
        <v>382</v>
      </c>
      <c r="D47" s="51"/>
    </row>
    <row r="48" spans="1:4" ht="17" x14ac:dyDescent="0.35">
      <c r="A48" s="51" t="s">
        <v>383</v>
      </c>
      <c r="D48" s="51"/>
    </row>
    <row r="49" spans="1:4" ht="17" x14ac:dyDescent="0.35">
      <c r="A49" s="51" t="s">
        <v>352</v>
      </c>
      <c r="D49" s="51"/>
    </row>
    <row r="50" spans="1:4" ht="17" x14ac:dyDescent="0.35">
      <c r="A50" s="51" t="s">
        <v>351</v>
      </c>
      <c r="D50" s="51"/>
    </row>
    <row r="51" spans="1:4" ht="17" x14ac:dyDescent="0.35">
      <c r="A51" s="51" t="s">
        <v>290</v>
      </c>
      <c r="D51" s="51"/>
    </row>
    <row r="52" spans="1:4" ht="17" x14ac:dyDescent="0.35">
      <c r="A52" s="51" t="s">
        <v>350</v>
      </c>
      <c r="D52" s="51"/>
    </row>
    <row r="53" spans="1:4" ht="17" x14ac:dyDescent="0.35">
      <c r="A53" s="51" t="s">
        <v>384</v>
      </c>
      <c r="D53" s="51"/>
    </row>
    <row r="54" spans="1:4" ht="17" x14ac:dyDescent="0.35">
      <c r="A54" s="51" t="s">
        <v>385</v>
      </c>
      <c r="D54" s="51"/>
    </row>
    <row r="55" spans="1:4" ht="17" x14ac:dyDescent="0.35">
      <c r="A55" s="51" t="s">
        <v>349</v>
      </c>
      <c r="D55" s="51"/>
    </row>
    <row r="56" spans="1:4" ht="17" x14ac:dyDescent="0.35">
      <c r="A56" s="51" t="s">
        <v>386</v>
      </c>
      <c r="D56" s="51"/>
    </row>
    <row r="57" spans="1:4" ht="17" x14ac:dyDescent="0.35">
      <c r="A57" s="51" t="s">
        <v>387</v>
      </c>
      <c r="D57" s="51"/>
    </row>
    <row r="58" spans="1:4" ht="17" x14ac:dyDescent="0.35">
      <c r="A58" s="51" t="s">
        <v>348</v>
      </c>
      <c r="D58" s="51"/>
    </row>
    <row r="59" spans="1:4" ht="17" x14ac:dyDescent="0.35">
      <c r="A59" s="51" t="s">
        <v>388</v>
      </c>
      <c r="D59" s="51"/>
    </row>
    <row r="60" spans="1:4" ht="17" x14ac:dyDescent="0.35">
      <c r="A60" s="51" t="s">
        <v>347</v>
      </c>
      <c r="D60" s="51"/>
    </row>
    <row r="61" spans="1:4" ht="17" x14ac:dyDescent="0.35">
      <c r="A61" s="51" t="s">
        <v>346</v>
      </c>
      <c r="D61" s="51"/>
    </row>
    <row r="62" spans="1:4" ht="17" x14ac:dyDescent="0.35">
      <c r="A62" s="51" t="s">
        <v>345</v>
      </c>
      <c r="D62" s="51"/>
    </row>
    <row r="63" spans="1:4" ht="17" x14ac:dyDescent="0.35">
      <c r="A63" s="51" t="s">
        <v>344</v>
      </c>
      <c r="D63" s="51"/>
    </row>
    <row r="64" spans="1:4" ht="17" x14ac:dyDescent="0.35">
      <c r="A64" s="51" t="s">
        <v>389</v>
      </c>
      <c r="D64" s="51"/>
    </row>
    <row r="65" spans="1:4" ht="17" x14ac:dyDescent="0.35">
      <c r="A65" s="51" t="s">
        <v>343</v>
      </c>
      <c r="D65" s="51"/>
    </row>
    <row r="66" spans="1:4" ht="17" x14ac:dyDescent="0.35">
      <c r="A66" s="51" t="s">
        <v>342</v>
      </c>
      <c r="D66" s="51"/>
    </row>
    <row r="67" spans="1:4" ht="17" x14ac:dyDescent="0.35">
      <c r="A67" s="51" t="s">
        <v>390</v>
      </c>
      <c r="D67" s="51"/>
    </row>
    <row r="68" spans="1:4" ht="17" x14ac:dyDescent="0.35">
      <c r="A68" s="51" t="s">
        <v>391</v>
      </c>
      <c r="D68" s="51"/>
    </row>
    <row r="69" spans="1:4" ht="17" x14ac:dyDescent="0.35">
      <c r="A69" s="51" t="s">
        <v>392</v>
      </c>
      <c r="D69" s="51"/>
    </row>
    <row r="70" spans="1:4" ht="17" x14ac:dyDescent="0.35">
      <c r="A70" s="51" t="s">
        <v>341</v>
      </c>
      <c r="D70" s="51"/>
    </row>
    <row r="71" spans="1:4" ht="17" x14ac:dyDescent="0.35">
      <c r="A71" s="51" t="s">
        <v>340</v>
      </c>
      <c r="D71" s="51"/>
    </row>
    <row r="72" spans="1:4" ht="17" x14ac:dyDescent="0.35">
      <c r="A72" s="51" t="s">
        <v>338</v>
      </c>
      <c r="D72" s="51"/>
    </row>
    <row r="73" spans="1:4" ht="17" x14ac:dyDescent="0.35">
      <c r="A73" s="51" t="s">
        <v>339</v>
      </c>
      <c r="D73" s="51"/>
    </row>
    <row r="74" spans="1:4" ht="17" x14ac:dyDescent="0.35">
      <c r="A74" s="51" t="s">
        <v>393</v>
      </c>
      <c r="D74" s="51"/>
    </row>
    <row r="75" spans="1:4" ht="17" x14ac:dyDescent="0.35">
      <c r="A75" s="51" t="s">
        <v>394</v>
      </c>
      <c r="D75" s="51"/>
    </row>
    <row r="76" spans="1:4" ht="17" x14ac:dyDescent="0.35">
      <c r="A76" s="51" t="s">
        <v>395</v>
      </c>
      <c r="D76" s="51"/>
    </row>
    <row r="77" spans="1:4" ht="17" x14ac:dyDescent="0.35">
      <c r="A77" s="51" t="s">
        <v>337</v>
      </c>
      <c r="D77" s="51"/>
    </row>
    <row r="78" spans="1:4" ht="17" x14ac:dyDescent="0.35">
      <c r="A78" s="51" t="s">
        <v>336</v>
      </c>
      <c r="D78" s="51"/>
    </row>
    <row r="79" spans="1:4" ht="17" x14ac:dyDescent="0.35">
      <c r="A79" s="51" t="s">
        <v>396</v>
      </c>
      <c r="D79" s="51"/>
    </row>
    <row r="80" spans="1:4" ht="17" x14ac:dyDescent="0.35">
      <c r="A80" s="51" t="s">
        <v>397</v>
      </c>
      <c r="D80" s="51"/>
    </row>
    <row r="81" spans="1:4" ht="17" x14ac:dyDescent="0.35">
      <c r="A81" s="51" t="s">
        <v>335</v>
      </c>
      <c r="D81" s="51"/>
    </row>
    <row r="82" spans="1:4" ht="17" x14ac:dyDescent="0.35">
      <c r="A82" s="51" t="s">
        <v>334</v>
      </c>
      <c r="D82" s="51"/>
    </row>
    <row r="83" spans="1:4" ht="17" x14ac:dyDescent="0.35">
      <c r="A83" s="51" t="s">
        <v>398</v>
      </c>
      <c r="D83" s="51"/>
    </row>
    <row r="84" spans="1:4" ht="17" x14ac:dyDescent="0.35">
      <c r="A84" s="51" t="s">
        <v>399</v>
      </c>
      <c r="D84" s="51"/>
    </row>
    <row r="85" spans="1:4" ht="17" x14ac:dyDescent="0.35">
      <c r="A85" s="51" t="s">
        <v>333</v>
      </c>
      <c r="D85" s="51"/>
    </row>
    <row r="86" spans="1:4" ht="17" x14ac:dyDescent="0.35">
      <c r="A86" s="51" t="s">
        <v>332</v>
      </c>
      <c r="D86" s="51"/>
    </row>
    <row r="87" spans="1:4" ht="17" x14ac:dyDescent="0.35">
      <c r="A87" s="51" t="s">
        <v>331</v>
      </c>
      <c r="D87" s="51"/>
    </row>
    <row r="88" spans="1:4" ht="17" x14ac:dyDescent="0.35">
      <c r="A88" s="51" t="s">
        <v>330</v>
      </c>
      <c r="D88" s="51"/>
    </row>
    <row r="89" spans="1:4" ht="17" x14ac:dyDescent="0.35">
      <c r="A89" s="51" t="s">
        <v>400</v>
      </c>
      <c r="D89" s="51"/>
    </row>
    <row r="90" spans="1:4" ht="17" x14ac:dyDescent="0.35">
      <c r="A90" s="51" t="s">
        <v>401</v>
      </c>
      <c r="D90" s="51"/>
    </row>
    <row r="91" spans="1:4" ht="17" x14ac:dyDescent="0.35">
      <c r="A91" s="51" t="s">
        <v>402</v>
      </c>
      <c r="D91" s="51"/>
    </row>
    <row r="92" spans="1:4" ht="17" x14ac:dyDescent="0.35">
      <c r="A92" s="51" t="s">
        <v>403</v>
      </c>
      <c r="D92" s="51"/>
    </row>
    <row r="93" spans="1:4" ht="17" x14ac:dyDescent="0.35">
      <c r="A93" s="51" t="s">
        <v>404</v>
      </c>
      <c r="D93" s="51"/>
    </row>
    <row r="94" spans="1:4" ht="17" x14ac:dyDescent="0.35">
      <c r="A94" s="51" t="s">
        <v>405</v>
      </c>
      <c r="D94" s="51"/>
    </row>
    <row r="95" spans="1:4" ht="17" x14ac:dyDescent="0.35">
      <c r="A95" s="51" t="s">
        <v>406</v>
      </c>
      <c r="D95" s="51"/>
    </row>
    <row r="96" spans="1:4" ht="17" x14ac:dyDescent="0.35">
      <c r="A96" s="51" t="s">
        <v>407</v>
      </c>
      <c r="D96" s="51"/>
    </row>
    <row r="97" spans="1:4" ht="17" x14ac:dyDescent="0.35">
      <c r="A97" s="51" t="s">
        <v>408</v>
      </c>
      <c r="D97" s="51"/>
    </row>
    <row r="98" spans="1:4" ht="17" x14ac:dyDescent="0.35">
      <c r="A98" s="51" t="s">
        <v>409</v>
      </c>
      <c r="D98" s="51"/>
    </row>
    <row r="99" spans="1:4" ht="17" x14ac:dyDescent="0.35">
      <c r="A99" s="51" t="s">
        <v>410</v>
      </c>
      <c r="D99" s="51"/>
    </row>
    <row r="100" spans="1:4" ht="17" x14ac:dyDescent="0.35">
      <c r="A100" s="51" t="s">
        <v>411</v>
      </c>
      <c r="D100" s="51"/>
    </row>
    <row r="101" spans="1:4" ht="17" x14ac:dyDescent="0.35">
      <c r="A101" s="51" t="s">
        <v>412</v>
      </c>
      <c r="D101" s="51"/>
    </row>
    <row r="102" spans="1:4" ht="17" x14ac:dyDescent="0.35">
      <c r="A102" s="51" t="s">
        <v>413</v>
      </c>
      <c r="D102" s="51"/>
    </row>
    <row r="103" spans="1:4" ht="17" x14ac:dyDescent="0.35">
      <c r="A103" s="51" t="s">
        <v>414</v>
      </c>
      <c r="D103" s="51"/>
    </row>
    <row r="104" spans="1:4" ht="17" x14ac:dyDescent="0.35">
      <c r="A104" s="51" t="s">
        <v>415</v>
      </c>
      <c r="D104" s="51"/>
    </row>
    <row r="105" spans="1:4" ht="17" x14ac:dyDescent="0.35">
      <c r="A105" s="51" t="s">
        <v>416</v>
      </c>
      <c r="D105" s="51"/>
    </row>
    <row r="106" spans="1:4" ht="17" x14ac:dyDescent="0.35">
      <c r="A106" s="51" t="s">
        <v>417</v>
      </c>
      <c r="D106" s="51"/>
    </row>
    <row r="107" spans="1:4" ht="17" x14ac:dyDescent="0.35">
      <c r="A107" s="51" t="s">
        <v>418</v>
      </c>
      <c r="D107" s="51"/>
    </row>
    <row r="108" spans="1:4" ht="17" x14ac:dyDescent="0.35">
      <c r="A108" s="51" t="s">
        <v>419</v>
      </c>
      <c r="D108" s="51"/>
    </row>
    <row r="109" spans="1:4" ht="17" x14ac:dyDescent="0.35">
      <c r="A109" s="51" t="s">
        <v>420</v>
      </c>
      <c r="D109" s="51"/>
    </row>
    <row r="110" spans="1:4" ht="17" x14ac:dyDescent="0.35">
      <c r="A110" s="51" t="s">
        <v>421</v>
      </c>
      <c r="D110" s="51"/>
    </row>
    <row r="111" spans="1:4" ht="17" x14ac:dyDescent="0.35">
      <c r="A111" s="51" t="s">
        <v>422</v>
      </c>
      <c r="D111" s="51"/>
    </row>
    <row r="112" spans="1:4" ht="17" x14ac:dyDescent="0.35">
      <c r="A112" s="51" t="s">
        <v>423</v>
      </c>
      <c r="D112" s="51"/>
    </row>
    <row r="113" spans="1:4" ht="17" x14ac:dyDescent="0.35">
      <c r="A113" s="51" t="s">
        <v>424</v>
      </c>
      <c r="D113" s="51"/>
    </row>
    <row r="114" spans="1:4" ht="17" x14ac:dyDescent="0.35">
      <c r="A114" s="51" t="s">
        <v>425</v>
      </c>
      <c r="D114" s="51"/>
    </row>
    <row r="115" spans="1:4" ht="17" x14ac:dyDescent="0.35">
      <c r="A115" s="51" t="s">
        <v>426</v>
      </c>
      <c r="D115" s="51"/>
    </row>
    <row r="116" spans="1:4" ht="17" x14ac:dyDescent="0.35">
      <c r="A116" s="51" t="s">
        <v>427</v>
      </c>
      <c r="D116" s="51"/>
    </row>
    <row r="117" spans="1:4" ht="17" x14ac:dyDescent="0.35">
      <c r="A117" s="51" t="s">
        <v>428</v>
      </c>
      <c r="D117" s="51"/>
    </row>
    <row r="118" spans="1:4" ht="17" x14ac:dyDescent="0.35">
      <c r="A118" s="51" t="s">
        <v>429</v>
      </c>
      <c r="D118" s="51"/>
    </row>
    <row r="119" spans="1:4" ht="17" x14ac:dyDescent="0.35">
      <c r="A119" s="51" t="s">
        <v>430</v>
      </c>
      <c r="D119" s="51"/>
    </row>
    <row r="120" spans="1:4" ht="17" x14ac:dyDescent="0.35">
      <c r="A120" s="51" t="s">
        <v>431</v>
      </c>
      <c r="D120" s="51"/>
    </row>
    <row r="121" spans="1:4" ht="17" x14ac:dyDescent="0.35">
      <c r="A121" s="51" t="s">
        <v>432</v>
      </c>
      <c r="D121" s="51"/>
    </row>
    <row r="122" spans="1:4" ht="17" x14ac:dyDescent="0.35">
      <c r="A122" s="51" t="s">
        <v>433</v>
      </c>
      <c r="D122" s="51"/>
    </row>
    <row r="123" spans="1:4" ht="17" x14ac:dyDescent="0.35">
      <c r="A123" s="51" t="s">
        <v>434</v>
      </c>
      <c r="D123" s="51"/>
    </row>
    <row r="124" spans="1:4" ht="17" x14ac:dyDescent="0.35">
      <c r="A124" s="51" t="s">
        <v>329</v>
      </c>
      <c r="D124" s="51"/>
    </row>
    <row r="125" spans="1:4" ht="17" x14ac:dyDescent="0.35">
      <c r="A125" s="51" t="s">
        <v>328</v>
      </c>
      <c r="D125" s="51"/>
    </row>
    <row r="126" spans="1:4" ht="17" x14ac:dyDescent="0.35">
      <c r="A126" s="51" t="s">
        <v>327</v>
      </c>
      <c r="D126" s="51"/>
    </row>
    <row r="127" spans="1:4" ht="17" x14ac:dyDescent="0.35">
      <c r="A127" s="51" t="s">
        <v>326</v>
      </c>
      <c r="D127" s="51"/>
    </row>
    <row r="128" spans="1:4" ht="17" x14ac:dyDescent="0.35">
      <c r="A128" s="51" t="s">
        <v>435</v>
      </c>
      <c r="D128" s="51"/>
    </row>
    <row r="129" spans="1:4" ht="17" x14ac:dyDescent="0.35">
      <c r="A129" s="51" t="s">
        <v>325</v>
      </c>
      <c r="D129" s="51"/>
    </row>
    <row r="130" spans="1:4" ht="17" x14ac:dyDescent="0.35">
      <c r="A130" s="51" t="s">
        <v>324</v>
      </c>
      <c r="D130" s="51"/>
    </row>
    <row r="131" spans="1:4" ht="17" x14ac:dyDescent="0.35">
      <c r="A131" s="51" t="s">
        <v>323</v>
      </c>
      <c r="D131" s="51"/>
    </row>
    <row r="132" spans="1:4" ht="17" x14ac:dyDescent="0.35">
      <c r="A132" s="51" t="s">
        <v>436</v>
      </c>
      <c r="D132" s="51"/>
    </row>
    <row r="133" spans="1:4" ht="17" x14ac:dyDescent="0.35">
      <c r="A133" s="51" t="s">
        <v>437</v>
      </c>
      <c r="D133" s="51"/>
    </row>
    <row r="134" spans="1:4" ht="17" x14ac:dyDescent="0.35">
      <c r="A134" s="51" t="s">
        <v>322</v>
      </c>
      <c r="D134" s="51"/>
    </row>
    <row r="135" spans="1:4" ht="17" x14ac:dyDescent="0.35">
      <c r="A135" s="51" t="s">
        <v>321</v>
      </c>
      <c r="D135" s="51"/>
    </row>
    <row r="136" spans="1:4" ht="17" x14ac:dyDescent="0.35">
      <c r="A136" s="51" t="s">
        <v>438</v>
      </c>
      <c r="D136" s="51"/>
    </row>
    <row r="137" spans="1:4" ht="17" x14ac:dyDescent="0.35">
      <c r="A137" s="51" t="s">
        <v>320</v>
      </c>
      <c r="D137" s="51"/>
    </row>
    <row r="138" spans="1:4" ht="17" x14ac:dyDescent="0.35">
      <c r="A138" s="51" t="s">
        <v>41</v>
      </c>
      <c r="D138" s="51"/>
    </row>
    <row r="139" spans="1:4" ht="17" x14ac:dyDescent="0.35">
      <c r="A139" s="51" t="s">
        <v>439</v>
      </c>
      <c r="D139" s="51"/>
    </row>
    <row r="140" spans="1:4" ht="17" x14ac:dyDescent="0.35">
      <c r="A140" s="51" t="s">
        <v>319</v>
      </c>
      <c r="D140" s="51"/>
    </row>
    <row r="141" spans="1:4" ht="17" x14ac:dyDescent="0.35">
      <c r="A141" s="51" t="s">
        <v>318</v>
      </c>
      <c r="D141" s="51"/>
    </row>
    <row r="142" spans="1:4" ht="17" x14ac:dyDescent="0.35">
      <c r="A142" s="51" t="s">
        <v>317</v>
      </c>
      <c r="D142" s="51"/>
    </row>
    <row r="143" spans="1:4" ht="17" x14ac:dyDescent="0.35">
      <c r="A143" s="51" t="s">
        <v>440</v>
      </c>
      <c r="D143" s="51"/>
    </row>
    <row r="144" spans="1:4" ht="17" x14ac:dyDescent="0.35">
      <c r="A144" s="51" t="s">
        <v>316</v>
      </c>
      <c r="D144" s="51"/>
    </row>
    <row r="145" spans="1:4" ht="17" x14ac:dyDescent="0.35">
      <c r="A145" s="51" t="s">
        <v>315</v>
      </c>
      <c r="D145" s="51"/>
    </row>
    <row r="146" spans="1:4" ht="17" x14ac:dyDescent="0.35">
      <c r="A146" s="51" t="s">
        <v>314</v>
      </c>
      <c r="D146" s="51"/>
    </row>
    <row r="147" spans="1:4" ht="17" x14ac:dyDescent="0.35">
      <c r="A147" s="51" t="s">
        <v>313</v>
      </c>
      <c r="D147" s="51"/>
    </row>
    <row r="148" spans="1:4" ht="17" x14ac:dyDescent="0.35">
      <c r="A148" s="51" t="s">
        <v>312</v>
      </c>
      <c r="D148" s="51"/>
    </row>
    <row r="149" spans="1:4" ht="17" x14ac:dyDescent="0.35">
      <c r="A149" s="51" t="s">
        <v>311</v>
      </c>
      <c r="D149" s="51"/>
    </row>
    <row r="150" spans="1:4" ht="17" x14ac:dyDescent="0.35">
      <c r="A150" s="51" t="s">
        <v>310</v>
      </c>
      <c r="D150" s="51"/>
    </row>
    <row r="151" spans="1:4" ht="17" x14ac:dyDescent="0.35">
      <c r="A151" s="51" t="s">
        <v>441</v>
      </c>
      <c r="D151" s="51"/>
    </row>
    <row r="152" spans="1:4" ht="17" x14ac:dyDescent="0.35">
      <c r="A152" s="51" t="s">
        <v>442</v>
      </c>
      <c r="D152" s="51"/>
    </row>
    <row r="153" spans="1:4" ht="17" x14ac:dyDescent="0.35">
      <c r="A153" s="51" t="s">
        <v>309</v>
      </c>
      <c r="D153" s="51"/>
    </row>
    <row r="154" spans="1:4" ht="17" x14ac:dyDescent="0.35">
      <c r="A154" s="51" t="s">
        <v>308</v>
      </c>
      <c r="D154" s="51"/>
    </row>
    <row r="155" spans="1:4" ht="17" x14ac:dyDescent="0.35">
      <c r="A155" s="51" t="s">
        <v>307</v>
      </c>
      <c r="D155" s="51"/>
    </row>
    <row r="156" spans="1:4" ht="17" x14ac:dyDescent="0.35">
      <c r="A156" s="51" t="s">
        <v>443</v>
      </c>
      <c r="D156" s="51"/>
    </row>
    <row r="157" spans="1:4" ht="17" x14ac:dyDescent="0.35">
      <c r="A157" s="51" t="s">
        <v>306</v>
      </c>
      <c r="D157" s="51"/>
    </row>
    <row r="158" spans="1:4" ht="17" x14ac:dyDescent="0.35">
      <c r="A158" s="51" t="s">
        <v>444</v>
      </c>
      <c r="D158" s="51"/>
    </row>
    <row r="159" spans="1:4" ht="17" x14ac:dyDescent="0.35">
      <c r="A159" s="36"/>
      <c r="D159" s="51"/>
    </row>
    <row r="160" spans="1:4" x14ac:dyDescent="0.35">
      <c r="D160" s="52"/>
    </row>
    <row r="161" spans="4:4" x14ac:dyDescent="0.35">
      <c r="D161" s="52"/>
    </row>
    <row r="162" spans="4:4" ht="17" x14ac:dyDescent="0.35">
      <c r="D162" s="51"/>
    </row>
    <row r="163" spans="4:4" x14ac:dyDescent="0.35">
      <c r="D163" s="52"/>
    </row>
    <row r="164" spans="4:4" ht="17" x14ac:dyDescent="0.35">
      <c r="D164" s="51"/>
    </row>
    <row r="165" spans="4:4" x14ac:dyDescent="0.35">
      <c r="D165" s="52"/>
    </row>
    <row r="166" spans="4:4" ht="17" x14ac:dyDescent="0.35">
      <c r="D166" s="51"/>
    </row>
    <row r="167" spans="4:4" x14ac:dyDescent="0.35">
      <c r="D167" s="52"/>
    </row>
    <row r="168" spans="4:4" ht="17" x14ac:dyDescent="0.35">
      <c r="D168" s="51"/>
    </row>
    <row r="169" spans="4:4" x14ac:dyDescent="0.35">
      <c r="D169" s="52"/>
    </row>
    <row r="170" spans="4:4" x14ac:dyDescent="0.35">
      <c r="D170" s="52"/>
    </row>
    <row r="171" spans="4:4" ht="17" x14ac:dyDescent="0.35">
      <c r="D171" s="51"/>
    </row>
    <row r="172" spans="4:4" x14ac:dyDescent="0.35">
      <c r="D172" s="52"/>
    </row>
    <row r="173" spans="4:4" ht="17" x14ac:dyDescent="0.35">
      <c r="D173" s="51"/>
    </row>
    <row r="174" spans="4:4" x14ac:dyDescent="0.35">
      <c r="D174" s="52"/>
    </row>
    <row r="175" spans="4:4" ht="17" x14ac:dyDescent="0.35">
      <c r="D175" s="51"/>
    </row>
    <row r="176" spans="4:4" x14ac:dyDescent="0.35">
      <c r="D176" s="52"/>
    </row>
    <row r="177" spans="4:4" ht="17" x14ac:dyDescent="0.35">
      <c r="D177" s="51"/>
    </row>
    <row r="178" spans="4:4" x14ac:dyDescent="0.35">
      <c r="D178" s="52"/>
    </row>
    <row r="179" spans="4:4" ht="17" x14ac:dyDescent="0.35">
      <c r="D179" s="51"/>
    </row>
    <row r="180" spans="4:4" x14ac:dyDescent="0.35">
      <c r="D180" s="52"/>
    </row>
    <row r="182" spans="4:4" x14ac:dyDescent="0.35">
      <c r="D182" s="52"/>
    </row>
    <row r="183" spans="4:4" ht="17" x14ac:dyDescent="0.35">
      <c r="D183" s="51"/>
    </row>
    <row r="184" spans="4:4" ht="17" x14ac:dyDescent="0.35">
      <c r="D184" s="51"/>
    </row>
    <row r="185" spans="4:4" x14ac:dyDescent="0.35">
      <c r="D185" s="52"/>
    </row>
    <row r="186" spans="4:4" ht="17" x14ac:dyDescent="0.35">
      <c r="D186" s="51"/>
    </row>
    <row r="187" spans="4:4" x14ac:dyDescent="0.35">
      <c r="D187" s="52"/>
    </row>
    <row r="188" spans="4:4" ht="17" x14ac:dyDescent="0.35">
      <c r="D188" s="51"/>
    </row>
    <row r="189" spans="4:4" x14ac:dyDescent="0.35">
      <c r="D189" s="52"/>
    </row>
    <row r="190" spans="4:4" ht="17" x14ac:dyDescent="0.35">
      <c r="D190" s="51"/>
    </row>
    <row r="191" spans="4:4" x14ac:dyDescent="0.35">
      <c r="D191" s="52"/>
    </row>
    <row r="192" spans="4:4" ht="17" x14ac:dyDescent="0.35">
      <c r="D192" s="51"/>
    </row>
    <row r="193" spans="4:4" x14ac:dyDescent="0.35">
      <c r="D193" s="52"/>
    </row>
    <row r="194" spans="4:4" ht="17" x14ac:dyDescent="0.35">
      <c r="D194" s="51"/>
    </row>
    <row r="195" spans="4:4" x14ac:dyDescent="0.35">
      <c r="D195" s="52"/>
    </row>
    <row r="196" spans="4:4" ht="17" x14ac:dyDescent="0.35">
      <c r="D196" s="51"/>
    </row>
    <row r="197" spans="4:4" x14ac:dyDescent="0.35">
      <c r="D197" s="52"/>
    </row>
    <row r="198" spans="4:4" ht="17" x14ac:dyDescent="0.35">
      <c r="D198" s="51"/>
    </row>
    <row r="199" spans="4:4" x14ac:dyDescent="0.35">
      <c r="D199" s="52"/>
    </row>
    <row r="200" spans="4:4" ht="17" x14ac:dyDescent="0.35">
      <c r="D200" s="51"/>
    </row>
    <row r="201" spans="4:4" x14ac:dyDescent="0.35">
      <c r="D201" s="52"/>
    </row>
    <row r="202" spans="4:4" ht="17" x14ac:dyDescent="0.35">
      <c r="D202" s="51"/>
    </row>
    <row r="203" spans="4:4" x14ac:dyDescent="0.35">
      <c r="D203" s="52"/>
    </row>
    <row r="204" spans="4:4" ht="17" x14ac:dyDescent="0.35">
      <c r="D204" s="51"/>
    </row>
    <row r="205" spans="4:4" x14ac:dyDescent="0.35">
      <c r="D205" s="52"/>
    </row>
    <row r="206" spans="4:4" ht="17" x14ac:dyDescent="0.35">
      <c r="D206" s="51"/>
    </row>
    <row r="207" spans="4:4" x14ac:dyDescent="0.35">
      <c r="D207" s="52"/>
    </row>
    <row r="208" spans="4:4" ht="17" x14ac:dyDescent="0.35">
      <c r="D208" s="51"/>
    </row>
    <row r="209" spans="4:4" x14ac:dyDescent="0.35">
      <c r="D209" s="52"/>
    </row>
    <row r="210" spans="4:4" ht="17" x14ac:dyDescent="0.35">
      <c r="D210" s="51"/>
    </row>
    <row r="212" spans="4:4" x14ac:dyDescent="0.35">
      <c r="D212" s="52"/>
    </row>
    <row r="213" spans="4:4" ht="17" x14ac:dyDescent="0.35">
      <c r="D213" s="51"/>
    </row>
    <row r="214" spans="4:4" x14ac:dyDescent="0.35">
      <c r="D214" s="52"/>
    </row>
    <row r="215" spans="4:4" ht="17" x14ac:dyDescent="0.35">
      <c r="D215" s="51"/>
    </row>
    <row r="216" spans="4:4" x14ac:dyDescent="0.35">
      <c r="D216" s="52"/>
    </row>
    <row r="217" spans="4:4" ht="17" x14ac:dyDescent="0.35">
      <c r="D217" s="51"/>
    </row>
    <row r="218" spans="4:4" x14ac:dyDescent="0.35">
      <c r="D218" s="52"/>
    </row>
    <row r="219" spans="4:4" ht="17" x14ac:dyDescent="0.35">
      <c r="D219" s="51"/>
    </row>
    <row r="220" spans="4:4" x14ac:dyDescent="0.35">
      <c r="D220" s="52"/>
    </row>
    <row r="221" spans="4:4" ht="17" x14ac:dyDescent="0.35">
      <c r="D221" s="51"/>
    </row>
    <row r="222" spans="4:4" x14ac:dyDescent="0.35">
      <c r="D222" s="52"/>
    </row>
    <row r="223" spans="4:4" ht="17" x14ac:dyDescent="0.35">
      <c r="D223" s="51"/>
    </row>
    <row r="224" spans="4:4" x14ac:dyDescent="0.35">
      <c r="D224" s="52"/>
    </row>
    <row r="225" spans="4:4" ht="17" x14ac:dyDescent="0.35">
      <c r="D225" s="51"/>
    </row>
    <row r="226" spans="4:4" x14ac:dyDescent="0.35">
      <c r="D226" s="52"/>
    </row>
    <row r="227" spans="4:4" ht="17" x14ac:dyDescent="0.35">
      <c r="D227" s="51"/>
    </row>
    <row r="228" spans="4:4" x14ac:dyDescent="0.35">
      <c r="D228" s="52"/>
    </row>
    <row r="229" spans="4:4" ht="17" x14ac:dyDescent="0.35">
      <c r="D229" s="51"/>
    </row>
    <row r="230" spans="4:4" x14ac:dyDescent="0.35">
      <c r="D230" s="52"/>
    </row>
    <row r="231" spans="4:4" ht="17" x14ac:dyDescent="0.35">
      <c r="D231" s="51"/>
    </row>
    <row r="232" spans="4:4" x14ac:dyDescent="0.35">
      <c r="D232" s="52"/>
    </row>
    <row r="233" spans="4:4" ht="17" x14ac:dyDescent="0.35">
      <c r="D233" s="51"/>
    </row>
    <row r="234" spans="4:4" x14ac:dyDescent="0.35">
      <c r="D234" s="52"/>
    </row>
    <row r="235" spans="4:4" ht="17" x14ac:dyDescent="0.35">
      <c r="D235" s="51"/>
    </row>
    <row r="236" spans="4:4" x14ac:dyDescent="0.35">
      <c r="D236" s="52"/>
    </row>
    <row r="237" spans="4:4" ht="17" x14ac:dyDescent="0.35">
      <c r="D237" s="51"/>
    </row>
    <row r="238" spans="4:4" x14ac:dyDescent="0.35">
      <c r="D238" s="52"/>
    </row>
    <row r="239" spans="4:4" ht="17" x14ac:dyDescent="0.35">
      <c r="D239" s="51"/>
    </row>
    <row r="240" spans="4:4" x14ac:dyDescent="0.35">
      <c r="D240" s="52"/>
    </row>
    <row r="241" spans="4:4" ht="17" x14ac:dyDescent="0.35">
      <c r="D241" s="51"/>
    </row>
    <row r="243" spans="4:4" x14ac:dyDescent="0.35">
      <c r="D243" s="52"/>
    </row>
    <row r="244" spans="4:4" ht="17" x14ac:dyDescent="0.35">
      <c r="D244" s="51"/>
    </row>
    <row r="245" spans="4:4" x14ac:dyDescent="0.35">
      <c r="D245" s="52"/>
    </row>
    <row r="246" spans="4:4" ht="17" x14ac:dyDescent="0.35">
      <c r="D246" s="51"/>
    </row>
    <row r="247" spans="4:4" x14ac:dyDescent="0.35">
      <c r="D247" s="52"/>
    </row>
    <row r="248" spans="4:4" ht="17" x14ac:dyDescent="0.35">
      <c r="D248" s="51"/>
    </row>
    <row r="249" spans="4:4" x14ac:dyDescent="0.35">
      <c r="D249" s="52"/>
    </row>
    <row r="250" spans="4:4" ht="17" x14ac:dyDescent="0.35">
      <c r="D250" s="51"/>
    </row>
    <row r="251" spans="4:4" x14ac:dyDescent="0.35">
      <c r="D251" s="52"/>
    </row>
    <row r="252" spans="4:4" ht="17" x14ac:dyDescent="0.35">
      <c r="D252" s="51"/>
    </row>
    <row r="253" spans="4:4" x14ac:dyDescent="0.35">
      <c r="D253" s="52"/>
    </row>
    <row r="254" spans="4:4" x14ac:dyDescent="0.35">
      <c r="D254" s="52"/>
    </row>
    <row r="255" spans="4:4" ht="17" x14ac:dyDescent="0.35">
      <c r="D255" s="51"/>
    </row>
    <row r="256" spans="4:4" x14ac:dyDescent="0.35">
      <c r="D256" s="52"/>
    </row>
    <row r="257" spans="4:4" ht="17" x14ac:dyDescent="0.35">
      <c r="D257" s="51"/>
    </row>
    <row r="258" spans="4:4" x14ac:dyDescent="0.35">
      <c r="D258" s="52"/>
    </row>
    <row r="259" spans="4:4" ht="17" x14ac:dyDescent="0.35">
      <c r="D259" s="51"/>
    </row>
    <row r="260" spans="4:4" x14ac:dyDescent="0.35">
      <c r="D260" s="52"/>
    </row>
    <row r="261" spans="4:4" ht="17" x14ac:dyDescent="0.35">
      <c r="D261" s="51"/>
    </row>
    <row r="262" spans="4:4" x14ac:dyDescent="0.35">
      <c r="D262" s="52"/>
    </row>
    <row r="263" spans="4:4" ht="17" x14ac:dyDescent="0.35">
      <c r="D263" s="51"/>
    </row>
    <row r="264" spans="4:4" x14ac:dyDescent="0.35">
      <c r="D264" s="52"/>
    </row>
    <row r="265" spans="4:4" ht="17" x14ac:dyDescent="0.35">
      <c r="D265" s="51"/>
    </row>
    <row r="266" spans="4:4" x14ac:dyDescent="0.35">
      <c r="D266" s="52"/>
    </row>
    <row r="267" spans="4:4" ht="17" x14ac:dyDescent="0.35">
      <c r="D267" s="51"/>
    </row>
    <row r="268" spans="4:4" x14ac:dyDescent="0.35">
      <c r="D268" s="52"/>
    </row>
    <row r="269" spans="4:4" ht="17" x14ac:dyDescent="0.35">
      <c r="D269" s="51"/>
    </row>
    <row r="270" spans="4:4" x14ac:dyDescent="0.35">
      <c r="D270" s="52"/>
    </row>
    <row r="271" spans="4:4" ht="17" x14ac:dyDescent="0.35">
      <c r="D271" s="51"/>
    </row>
    <row r="272" spans="4:4" x14ac:dyDescent="0.35">
      <c r="D272" s="52"/>
    </row>
    <row r="274" spans="4:4" x14ac:dyDescent="0.35">
      <c r="D274" s="52"/>
    </row>
    <row r="275" spans="4:4" x14ac:dyDescent="0.35">
      <c r="D275" s="52"/>
    </row>
    <row r="276" spans="4:4" ht="17" x14ac:dyDescent="0.35">
      <c r="D276" s="51"/>
    </row>
    <row r="277" spans="4:4" x14ac:dyDescent="0.35">
      <c r="D277" s="52"/>
    </row>
    <row r="278" spans="4:4" ht="17" x14ac:dyDescent="0.35">
      <c r="D278" s="51"/>
    </row>
    <row r="279" spans="4:4" x14ac:dyDescent="0.35">
      <c r="D279" s="52"/>
    </row>
    <row r="280" spans="4:4" ht="17" x14ac:dyDescent="0.35">
      <c r="D280" s="51"/>
    </row>
    <row r="281" spans="4:4" x14ac:dyDescent="0.35">
      <c r="D281" s="52"/>
    </row>
    <row r="282" spans="4:4" ht="17" x14ac:dyDescent="0.35">
      <c r="D282" s="51"/>
    </row>
    <row r="283" spans="4:4" x14ac:dyDescent="0.35">
      <c r="D283" s="52"/>
    </row>
    <row r="284" spans="4:4" ht="17" x14ac:dyDescent="0.35">
      <c r="D284" s="51"/>
    </row>
    <row r="285" spans="4:4" x14ac:dyDescent="0.35">
      <c r="D285" s="52"/>
    </row>
    <row r="286" spans="4:4" ht="17" x14ac:dyDescent="0.35">
      <c r="D286" s="51"/>
    </row>
    <row r="287" spans="4:4" x14ac:dyDescent="0.35">
      <c r="D287" s="52"/>
    </row>
    <row r="288" spans="4:4" ht="17" x14ac:dyDescent="0.35">
      <c r="D288" s="51"/>
    </row>
    <row r="289" spans="4:4" x14ac:dyDescent="0.35">
      <c r="D289" s="52"/>
    </row>
    <row r="290" spans="4:4" ht="17" x14ac:dyDescent="0.35">
      <c r="D290" s="51"/>
    </row>
    <row r="291" spans="4:4" x14ac:dyDescent="0.35">
      <c r="D291" s="52"/>
    </row>
    <row r="292" spans="4:4" ht="17" x14ac:dyDescent="0.35">
      <c r="D292" s="51"/>
    </row>
    <row r="293" spans="4:4" x14ac:dyDescent="0.35">
      <c r="D293" s="52"/>
    </row>
    <row r="294" spans="4:4" ht="17" x14ac:dyDescent="0.35">
      <c r="D294" s="51"/>
    </row>
    <row r="295" spans="4:4" x14ac:dyDescent="0.35">
      <c r="D295" s="52"/>
    </row>
    <row r="296" spans="4:4" ht="17" x14ac:dyDescent="0.35">
      <c r="D296" s="51"/>
    </row>
    <row r="297" spans="4:4" x14ac:dyDescent="0.35">
      <c r="D297" s="52"/>
    </row>
    <row r="298" spans="4:4" ht="17" x14ac:dyDescent="0.35">
      <c r="D298" s="51"/>
    </row>
    <row r="299" spans="4:4" x14ac:dyDescent="0.35">
      <c r="D299" s="52"/>
    </row>
    <row r="300" spans="4:4" ht="17" x14ac:dyDescent="0.35">
      <c r="D300" s="51"/>
    </row>
    <row r="301" spans="4:4" x14ac:dyDescent="0.35">
      <c r="D301" s="52"/>
    </row>
    <row r="303" spans="4:4" x14ac:dyDescent="0.35">
      <c r="D303" s="52"/>
    </row>
    <row r="304" spans="4:4" ht="17" x14ac:dyDescent="0.35">
      <c r="D304" s="51"/>
    </row>
    <row r="305" spans="4:4" x14ac:dyDescent="0.35">
      <c r="D305" s="52"/>
    </row>
    <row r="306" spans="4:4" ht="17" x14ac:dyDescent="0.35">
      <c r="D306" s="51"/>
    </row>
    <row r="307" spans="4:4" x14ac:dyDescent="0.35">
      <c r="D307" s="52"/>
    </row>
    <row r="308" spans="4:4" ht="17" x14ac:dyDescent="0.35">
      <c r="D308" s="51"/>
    </row>
    <row r="309" spans="4:4" x14ac:dyDescent="0.35">
      <c r="D309" s="52"/>
    </row>
    <row r="310" spans="4:4" ht="17" x14ac:dyDescent="0.35">
      <c r="D310" s="51"/>
    </row>
    <row r="311" spans="4:4" x14ac:dyDescent="0.35">
      <c r="D311" s="52"/>
    </row>
    <row r="312" spans="4:4" ht="17" x14ac:dyDescent="0.35">
      <c r="D312" s="51"/>
    </row>
    <row r="313" spans="4:4" x14ac:dyDescent="0.35">
      <c r="D313" s="52"/>
    </row>
    <row r="314" spans="4:4" ht="17" x14ac:dyDescent="0.35">
      <c r="D314" s="51"/>
    </row>
    <row r="315" spans="4:4" x14ac:dyDescent="0.35">
      <c r="D315" s="52"/>
    </row>
    <row r="316" spans="4:4" ht="17" x14ac:dyDescent="0.35">
      <c r="D316" s="51"/>
    </row>
    <row r="317" spans="4:4" x14ac:dyDescent="0.35">
      <c r="D317" s="52"/>
    </row>
    <row r="318" spans="4:4" ht="17" x14ac:dyDescent="0.35">
      <c r="D318" s="51"/>
    </row>
    <row r="319" spans="4:4" x14ac:dyDescent="0.35">
      <c r="D319" s="52"/>
    </row>
    <row r="320" spans="4:4" ht="17" x14ac:dyDescent="0.35">
      <c r="D320" s="51"/>
    </row>
    <row r="321" spans="4:4" x14ac:dyDescent="0.35">
      <c r="D321" s="52"/>
    </row>
    <row r="322" spans="4:4" ht="17" x14ac:dyDescent="0.35">
      <c r="D322" s="51"/>
    </row>
    <row r="323" spans="4:4" x14ac:dyDescent="0.35">
      <c r="D323" s="52"/>
    </row>
    <row r="324" spans="4:4" ht="17" x14ac:dyDescent="0.35">
      <c r="D324" s="51"/>
    </row>
    <row r="325" spans="4:4" x14ac:dyDescent="0.35">
      <c r="D325" s="52"/>
    </row>
    <row r="326" spans="4:4" ht="17" x14ac:dyDescent="0.35">
      <c r="D326" s="51"/>
    </row>
    <row r="327" spans="4:4" x14ac:dyDescent="0.35">
      <c r="D327" s="52"/>
    </row>
    <row r="328" spans="4:4" ht="17" x14ac:dyDescent="0.35">
      <c r="D328" s="51"/>
    </row>
    <row r="329" spans="4:4" x14ac:dyDescent="0.35">
      <c r="D329" s="52"/>
    </row>
    <row r="330" spans="4:4" ht="17" x14ac:dyDescent="0.35">
      <c r="D330" s="51"/>
    </row>
    <row r="331" spans="4:4" x14ac:dyDescent="0.35">
      <c r="D331" s="52"/>
    </row>
    <row r="333" spans="4:4" x14ac:dyDescent="0.35">
      <c r="D333" s="52"/>
    </row>
    <row r="334" spans="4:4" ht="17" x14ac:dyDescent="0.35">
      <c r="D334" s="51"/>
    </row>
    <row r="335" spans="4:4" x14ac:dyDescent="0.35">
      <c r="D335" s="52"/>
    </row>
    <row r="336" spans="4:4" ht="17" x14ac:dyDescent="0.35">
      <c r="D336" s="51"/>
    </row>
    <row r="337" spans="4:4" x14ac:dyDescent="0.35">
      <c r="D337" s="52"/>
    </row>
    <row r="338" spans="4:4" ht="17" x14ac:dyDescent="0.35">
      <c r="D338" s="51"/>
    </row>
    <row r="339" spans="4:4" x14ac:dyDescent="0.35">
      <c r="D339" s="52"/>
    </row>
    <row r="340" spans="4:4" ht="17" x14ac:dyDescent="0.35">
      <c r="D340" s="51"/>
    </row>
    <row r="341" spans="4:4" x14ac:dyDescent="0.35">
      <c r="D341" s="52"/>
    </row>
    <row r="342" spans="4:4" ht="17" x14ac:dyDescent="0.35">
      <c r="D342" s="51"/>
    </row>
    <row r="343" spans="4:4" x14ac:dyDescent="0.35">
      <c r="D343" s="52"/>
    </row>
    <row r="344" spans="4:4" ht="17" x14ac:dyDescent="0.35">
      <c r="D344" s="51"/>
    </row>
    <row r="345" spans="4:4" x14ac:dyDescent="0.35">
      <c r="D345" s="52"/>
    </row>
    <row r="346" spans="4:4" ht="17" x14ac:dyDescent="0.35">
      <c r="D346" s="51"/>
    </row>
    <row r="347" spans="4:4" x14ac:dyDescent="0.35">
      <c r="D347" s="52"/>
    </row>
    <row r="348" spans="4:4" ht="17" x14ac:dyDescent="0.35">
      <c r="D348" s="51"/>
    </row>
    <row r="349" spans="4:4" x14ac:dyDescent="0.35">
      <c r="D349" s="52"/>
    </row>
    <row r="350" spans="4:4" ht="17" x14ac:dyDescent="0.35">
      <c r="D350" s="51"/>
    </row>
    <row r="351" spans="4:4" x14ac:dyDescent="0.35">
      <c r="D351" s="52"/>
    </row>
    <row r="352" spans="4:4" ht="17" x14ac:dyDescent="0.35">
      <c r="D352" s="51"/>
    </row>
    <row r="353" spans="4:4" x14ac:dyDescent="0.35">
      <c r="D353" s="52"/>
    </row>
    <row r="354" spans="4:4" ht="17" x14ac:dyDescent="0.35">
      <c r="D354" s="51"/>
    </row>
    <row r="355" spans="4:4" x14ac:dyDescent="0.35">
      <c r="D355" s="52"/>
    </row>
    <row r="356" spans="4:4" ht="17" x14ac:dyDescent="0.35">
      <c r="D356" s="51"/>
    </row>
    <row r="357" spans="4:4" x14ac:dyDescent="0.35">
      <c r="D357" s="52"/>
    </row>
    <row r="358" spans="4:4" ht="17" x14ac:dyDescent="0.35">
      <c r="D358" s="51"/>
    </row>
    <row r="359" spans="4:4" x14ac:dyDescent="0.35">
      <c r="D359" s="52"/>
    </row>
    <row r="360" spans="4:4" ht="17" x14ac:dyDescent="0.35">
      <c r="D360" s="51"/>
    </row>
    <row r="361" spans="4:4" x14ac:dyDescent="0.35">
      <c r="D361" s="52"/>
    </row>
    <row r="362" spans="4:4" ht="17" x14ac:dyDescent="0.35">
      <c r="D362" s="51"/>
    </row>
    <row r="363" spans="4:4" x14ac:dyDescent="0.35">
      <c r="D363" s="52"/>
    </row>
    <row r="364" spans="4:4" ht="17" x14ac:dyDescent="0.35">
      <c r="D364" s="51"/>
    </row>
    <row r="365" spans="4:4" x14ac:dyDescent="0.35">
      <c r="D365" s="52"/>
    </row>
    <row r="366" spans="4:4" ht="17" x14ac:dyDescent="0.35">
      <c r="D366" s="51"/>
    </row>
    <row r="367" spans="4:4" x14ac:dyDescent="0.35">
      <c r="D367" s="52"/>
    </row>
    <row r="368" spans="4:4" ht="17" x14ac:dyDescent="0.35">
      <c r="D368" s="51"/>
    </row>
    <row r="369" spans="4:4" x14ac:dyDescent="0.35">
      <c r="D369" s="52"/>
    </row>
    <row r="370" spans="4:4" ht="17" x14ac:dyDescent="0.35">
      <c r="D370" s="51"/>
    </row>
    <row r="371" spans="4:4" x14ac:dyDescent="0.35">
      <c r="D371" s="52"/>
    </row>
    <row r="372" spans="4:4" ht="17" x14ac:dyDescent="0.35">
      <c r="D372" s="51"/>
    </row>
    <row r="373" spans="4:4" x14ac:dyDescent="0.35">
      <c r="D373" s="52"/>
    </row>
    <row r="374" spans="4:4" ht="17" x14ac:dyDescent="0.35">
      <c r="D374" s="51"/>
    </row>
    <row r="375" spans="4:4" x14ac:dyDescent="0.35">
      <c r="D375" s="52"/>
    </row>
    <row r="376" spans="4:4" ht="17" x14ac:dyDescent="0.35">
      <c r="D376" s="51"/>
    </row>
    <row r="377" spans="4:4" x14ac:dyDescent="0.35">
      <c r="D377" s="52"/>
    </row>
    <row r="378" spans="4:4" ht="17" x14ac:dyDescent="0.35">
      <c r="D378" s="51"/>
    </row>
    <row r="379" spans="4:4" x14ac:dyDescent="0.35">
      <c r="D379" s="52"/>
    </row>
    <row r="380" spans="4:4" ht="17" x14ac:dyDescent="0.35">
      <c r="D380" s="51"/>
    </row>
    <row r="381" spans="4:4" x14ac:dyDescent="0.35">
      <c r="D381" s="52"/>
    </row>
    <row r="382" spans="4:4" x14ac:dyDescent="0.35">
      <c r="D382" s="52"/>
    </row>
    <row r="383" spans="4:4" ht="17" x14ac:dyDescent="0.35">
      <c r="D383" s="51"/>
    </row>
    <row r="384" spans="4:4" x14ac:dyDescent="0.35">
      <c r="D384" s="52"/>
    </row>
    <row r="385" spans="4:4" x14ac:dyDescent="0.35">
      <c r="D385" s="52"/>
    </row>
    <row r="386" spans="4:4" ht="17" x14ac:dyDescent="0.35">
      <c r="D386" s="51"/>
    </row>
    <row r="387" spans="4:4" x14ac:dyDescent="0.35">
      <c r="D387" s="52"/>
    </row>
    <row r="388" spans="4:4" ht="17" x14ac:dyDescent="0.35">
      <c r="D388" s="51"/>
    </row>
    <row r="389" spans="4:4" x14ac:dyDescent="0.35">
      <c r="D389" s="52"/>
    </row>
    <row r="390" spans="4:4" ht="17" x14ac:dyDescent="0.35">
      <c r="D390" s="51"/>
    </row>
    <row r="391" spans="4:4" x14ac:dyDescent="0.35">
      <c r="D391" s="52"/>
    </row>
    <row r="392" spans="4:4" ht="17" x14ac:dyDescent="0.35">
      <c r="D392" s="51"/>
    </row>
    <row r="393" spans="4:4" x14ac:dyDescent="0.35">
      <c r="D393" s="52"/>
    </row>
    <row r="394" spans="4:4" ht="17" x14ac:dyDescent="0.35">
      <c r="D394" s="51"/>
    </row>
    <row r="395" spans="4:4" x14ac:dyDescent="0.35">
      <c r="D395" s="52"/>
    </row>
    <row r="396" spans="4:4" ht="17" x14ac:dyDescent="0.35">
      <c r="D396" s="51"/>
    </row>
    <row r="397" spans="4:4" x14ac:dyDescent="0.35">
      <c r="D397" s="52"/>
    </row>
    <row r="398" spans="4:4" ht="17" x14ac:dyDescent="0.35">
      <c r="D398" s="51"/>
    </row>
    <row r="399" spans="4:4" x14ac:dyDescent="0.35">
      <c r="D399" s="52"/>
    </row>
    <row r="400" spans="4:4" ht="17" x14ac:dyDescent="0.35">
      <c r="D400" s="51"/>
    </row>
    <row r="401" spans="4:4" x14ac:dyDescent="0.35">
      <c r="D401" s="52"/>
    </row>
    <row r="402" spans="4:4" ht="17" x14ac:dyDescent="0.35">
      <c r="D402" s="51"/>
    </row>
    <row r="403" spans="4:4" x14ac:dyDescent="0.35">
      <c r="D403" s="52"/>
    </row>
    <row r="404" spans="4:4" ht="17" x14ac:dyDescent="0.35">
      <c r="D404" s="51"/>
    </row>
    <row r="405" spans="4:4" x14ac:dyDescent="0.35">
      <c r="D405" s="52"/>
    </row>
    <row r="406" spans="4:4" ht="17" x14ac:dyDescent="0.35">
      <c r="D406" s="51"/>
    </row>
    <row r="407" spans="4:4" x14ac:dyDescent="0.35">
      <c r="D407" s="52"/>
    </row>
    <row r="408" spans="4:4" ht="17" x14ac:dyDescent="0.35">
      <c r="D408" s="51"/>
    </row>
    <row r="409" spans="4:4" x14ac:dyDescent="0.35">
      <c r="D409" s="52"/>
    </row>
    <row r="410" spans="4:4" ht="17" x14ac:dyDescent="0.35">
      <c r="D410" s="51"/>
    </row>
    <row r="411" spans="4:4" x14ac:dyDescent="0.35">
      <c r="D411" s="52"/>
    </row>
    <row r="412" spans="4:4" ht="17" x14ac:dyDescent="0.35">
      <c r="D412" s="51"/>
    </row>
    <row r="413" spans="4:4" x14ac:dyDescent="0.35">
      <c r="D413" s="52"/>
    </row>
    <row r="414" spans="4:4" ht="17" x14ac:dyDescent="0.35">
      <c r="D414" s="51"/>
    </row>
    <row r="415" spans="4:4" x14ac:dyDescent="0.35">
      <c r="D415" s="52"/>
    </row>
    <row r="416" spans="4:4" ht="17" x14ac:dyDescent="0.35">
      <c r="D416" s="51"/>
    </row>
    <row r="417" spans="4:4" x14ac:dyDescent="0.35">
      <c r="D417" s="52"/>
    </row>
    <row r="418" spans="4:4" ht="17" x14ac:dyDescent="0.35">
      <c r="D418" s="51"/>
    </row>
    <row r="419" spans="4:4" x14ac:dyDescent="0.35">
      <c r="D419" s="52"/>
    </row>
    <row r="420" spans="4:4" ht="17" x14ac:dyDescent="0.35">
      <c r="D420" s="51"/>
    </row>
    <row r="421" spans="4:4" x14ac:dyDescent="0.35">
      <c r="D421" s="52"/>
    </row>
    <row r="422" spans="4:4" ht="17" x14ac:dyDescent="0.35">
      <c r="D422" s="51"/>
    </row>
    <row r="423" spans="4:4" ht="17" x14ac:dyDescent="0.35">
      <c r="D423" s="51"/>
    </row>
    <row r="424" spans="4:4" x14ac:dyDescent="0.35">
      <c r="D424" s="52"/>
    </row>
    <row r="425" spans="4:4" ht="17" x14ac:dyDescent="0.35">
      <c r="D425" s="51"/>
    </row>
    <row r="426" spans="4:4" x14ac:dyDescent="0.35">
      <c r="D426" s="52"/>
    </row>
    <row r="427" spans="4:4" ht="17" x14ac:dyDescent="0.35">
      <c r="D427" s="51"/>
    </row>
    <row r="428" spans="4:4" x14ac:dyDescent="0.35">
      <c r="D428" s="52"/>
    </row>
    <row r="429" spans="4:4" ht="17" x14ac:dyDescent="0.35">
      <c r="D429" s="51"/>
    </row>
    <row r="430" spans="4:4" x14ac:dyDescent="0.35">
      <c r="D430" s="52"/>
    </row>
    <row r="431" spans="4:4" ht="17" x14ac:dyDescent="0.35">
      <c r="D431" s="51"/>
    </row>
    <row r="432" spans="4:4" x14ac:dyDescent="0.35">
      <c r="D432" s="52"/>
    </row>
    <row r="433" spans="4:4" ht="17" x14ac:dyDescent="0.35">
      <c r="D433" s="51"/>
    </row>
    <row r="434" spans="4:4" x14ac:dyDescent="0.35">
      <c r="D434" s="52"/>
    </row>
    <row r="435" spans="4:4" ht="17" x14ac:dyDescent="0.35">
      <c r="D435" s="51"/>
    </row>
    <row r="436" spans="4:4" x14ac:dyDescent="0.35">
      <c r="D436" s="52"/>
    </row>
    <row r="437" spans="4:4" ht="17" x14ac:dyDescent="0.35">
      <c r="D437" s="51"/>
    </row>
    <row r="438" spans="4:4" x14ac:dyDescent="0.35">
      <c r="D438" s="52"/>
    </row>
    <row r="439" spans="4:4" ht="17" x14ac:dyDescent="0.35">
      <c r="D439" s="51"/>
    </row>
    <row r="440" spans="4:4" x14ac:dyDescent="0.35">
      <c r="D440" s="52"/>
    </row>
    <row r="441" spans="4:4" ht="17" x14ac:dyDescent="0.35">
      <c r="D441" s="51"/>
    </row>
    <row r="442" spans="4:4" x14ac:dyDescent="0.35">
      <c r="D442" s="52"/>
    </row>
    <row r="443" spans="4:4" ht="17" x14ac:dyDescent="0.35">
      <c r="D443" s="51"/>
    </row>
    <row r="444" spans="4:4" x14ac:dyDescent="0.35">
      <c r="D444" s="52"/>
    </row>
    <row r="445" spans="4:4" ht="17" x14ac:dyDescent="0.35">
      <c r="D445" s="51"/>
    </row>
    <row r="446" spans="4:4" x14ac:dyDescent="0.35">
      <c r="D446" s="52"/>
    </row>
    <row r="447" spans="4:4" ht="17" x14ac:dyDescent="0.35">
      <c r="D447" s="51"/>
    </row>
    <row r="448" spans="4:4" x14ac:dyDescent="0.35">
      <c r="D448" s="52"/>
    </row>
    <row r="449" spans="4:4" ht="17" x14ac:dyDescent="0.35">
      <c r="D449" s="51"/>
    </row>
    <row r="450" spans="4:4" x14ac:dyDescent="0.35">
      <c r="D450" s="52"/>
    </row>
    <row r="451" spans="4:4" ht="17" x14ac:dyDescent="0.35">
      <c r="D451" s="51"/>
    </row>
    <row r="452" spans="4:4" ht="17" x14ac:dyDescent="0.35">
      <c r="D452" s="51"/>
    </row>
    <row r="453" spans="4:4" x14ac:dyDescent="0.35">
      <c r="D453" s="52"/>
    </row>
    <row r="454" spans="4:4" ht="17" x14ac:dyDescent="0.35">
      <c r="D454" s="51"/>
    </row>
    <row r="455" spans="4:4" x14ac:dyDescent="0.35">
      <c r="D455" s="52"/>
    </row>
    <row r="456" spans="4:4" ht="17" x14ac:dyDescent="0.35">
      <c r="D456" s="51"/>
    </row>
    <row r="457" spans="4:4" x14ac:dyDescent="0.35">
      <c r="D457" s="52"/>
    </row>
    <row r="458" spans="4:4" ht="17" x14ac:dyDescent="0.35">
      <c r="D458" s="51"/>
    </row>
    <row r="459" spans="4:4" x14ac:dyDescent="0.35">
      <c r="D459" s="52"/>
    </row>
    <row r="460" spans="4:4" ht="17" x14ac:dyDescent="0.35">
      <c r="D460" s="51"/>
    </row>
    <row r="461" spans="4:4" x14ac:dyDescent="0.35">
      <c r="D461" s="52"/>
    </row>
    <row r="462" spans="4:4" ht="17" x14ac:dyDescent="0.35">
      <c r="D462" s="51"/>
    </row>
    <row r="463" spans="4:4" x14ac:dyDescent="0.35">
      <c r="D463" s="52"/>
    </row>
    <row r="464" spans="4:4" ht="17" x14ac:dyDescent="0.35">
      <c r="D464" s="51"/>
    </row>
    <row r="465" spans="4:4" x14ac:dyDescent="0.35">
      <c r="D465" s="52"/>
    </row>
    <row r="466" spans="4:4" ht="17" x14ac:dyDescent="0.35">
      <c r="D466" s="51"/>
    </row>
    <row r="467" spans="4:4" x14ac:dyDescent="0.35">
      <c r="D467" s="52"/>
    </row>
    <row r="468" spans="4:4" ht="17" x14ac:dyDescent="0.35">
      <c r="D468" s="51"/>
    </row>
    <row r="469" spans="4:4" x14ac:dyDescent="0.35">
      <c r="D469" s="52"/>
    </row>
    <row r="470" spans="4:4" ht="17" x14ac:dyDescent="0.35">
      <c r="D470" s="51"/>
    </row>
    <row r="471" spans="4:4" x14ac:dyDescent="0.35">
      <c r="D471" s="52"/>
    </row>
    <row r="472" spans="4:4" ht="17" x14ac:dyDescent="0.35">
      <c r="D472" s="51"/>
    </row>
    <row r="473" spans="4:4" x14ac:dyDescent="0.35">
      <c r="D473" s="52"/>
    </row>
    <row r="474" spans="4:4" ht="17" x14ac:dyDescent="0.35">
      <c r="D474" s="51"/>
    </row>
    <row r="475" spans="4:4" x14ac:dyDescent="0.35">
      <c r="D475" s="52"/>
    </row>
    <row r="476" spans="4:4" ht="17" x14ac:dyDescent="0.35">
      <c r="D476" s="51"/>
    </row>
    <row r="477" spans="4:4" x14ac:dyDescent="0.35">
      <c r="D477" s="52"/>
    </row>
    <row r="478" spans="4:4" ht="17" x14ac:dyDescent="0.35">
      <c r="D478" s="51"/>
    </row>
    <row r="479" spans="4:4" x14ac:dyDescent="0.35">
      <c r="D479" s="52"/>
    </row>
    <row r="480" spans="4:4" ht="17" x14ac:dyDescent="0.35">
      <c r="D480" s="51"/>
    </row>
    <row r="481" spans="4:4" x14ac:dyDescent="0.35">
      <c r="D481" s="52"/>
    </row>
    <row r="482" spans="4:4" ht="17" x14ac:dyDescent="0.35">
      <c r="D482" s="51"/>
    </row>
    <row r="483" spans="4:4" x14ac:dyDescent="0.35">
      <c r="D483" s="52"/>
    </row>
  </sheetData>
  <sortState xmlns:xlrd2="http://schemas.microsoft.com/office/spreadsheetml/2017/richdata2" ref="A1:A158">
    <sortCondition ref="A1:A158"/>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C381BA-BDA1-46A7-BE00-78C4623B3DA5}">
  <sheetPr codeName="Foglio15"/>
  <dimension ref="A1:C61"/>
  <sheetViews>
    <sheetView topLeftCell="A19" workbookViewId="0">
      <selection activeCell="C35" sqref="C35"/>
    </sheetView>
  </sheetViews>
  <sheetFormatPr defaultRowHeight="14.5" x14ac:dyDescent="0.35"/>
  <sheetData>
    <row r="1" spans="1:3" x14ac:dyDescent="0.35">
      <c r="A1" t="s">
        <v>42</v>
      </c>
      <c r="B1" t="s">
        <v>43</v>
      </c>
      <c r="C1">
        <f>LEN(B1)</f>
        <v>212</v>
      </c>
    </row>
    <row r="2" spans="1:3" x14ac:dyDescent="0.35">
      <c r="A2" t="s">
        <v>44</v>
      </c>
      <c r="B2" t="s">
        <v>45</v>
      </c>
      <c r="C2">
        <f t="shared" ref="C2:C61" si="0">LEN(B2)</f>
        <v>168</v>
      </c>
    </row>
    <row r="3" spans="1:3" x14ac:dyDescent="0.35">
      <c r="A3" t="s">
        <v>46</v>
      </c>
      <c r="B3" t="s">
        <v>47</v>
      </c>
      <c r="C3">
        <f t="shared" si="0"/>
        <v>119</v>
      </c>
    </row>
    <row r="4" spans="1:3" x14ac:dyDescent="0.35">
      <c r="A4" t="s">
        <v>48</v>
      </c>
      <c r="B4" t="s">
        <v>49</v>
      </c>
      <c r="C4">
        <f t="shared" si="0"/>
        <v>69</v>
      </c>
    </row>
    <row r="5" spans="1:3" x14ac:dyDescent="0.35">
      <c r="A5" t="s">
        <v>50</v>
      </c>
      <c r="B5" t="s">
        <v>51</v>
      </c>
      <c r="C5">
        <f t="shared" si="0"/>
        <v>120</v>
      </c>
    </row>
    <row r="6" spans="1:3" x14ac:dyDescent="0.35">
      <c r="A6" t="s">
        <v>52</v>
      </c>
      <c r="B6" t="s">
        <v>53</v>
      </c>
      <c r="C6">
        <f t="shared" si="0"/>
        <v>137</v>
      </c>
    </row>
    <row r="7" spans="1:3" x14ac:dyDescent="0.35">
      <c r="A7" t="s">
        <v>54</v>
      </c>
      <c r="B7" t="s">
        <v>55</v>
      </c>
      <c r="C7">
        <f t="shared" si="0"/>
        <v>123</v>
      </c>
    </row>
    <row r="8" spans="1:3" x14ac:dyDescent="0.35">
      <c r="A8" t="s">
        <v>56</v>
      </c>
      <c r="B8" t="s">
        <v>57</v>
      </c>
      <c r="C8">
        <f t="shared" si="0"/>
        <v>214</v>
      </c>
    </row>
    <row r="9" spans="1:3" x14ac:dyDescent="0.35">
      <c r="A9" t="s">
        <v>58</v>
      </c>
      <c r="B9" t="s">
        <v>59</v>
      </c>
      <c r="C9">
        <f t="shared" si="0"/>
        <v>108</v>
      </c>
    </row>
    <row r="10" spans="1:3" x14ac:dyDescent="0.35">
      <c r="A10" t="s">
        <v>60</v>
      </c>
      <c r="B10" t="s">
        <v>61</v>
      </c>
      <c r="C10">
        <f t="shared" si="0"/>
        <v>146</v>
      </c>
    </row>
    <row r="11" spans="1:3" x14ac:dyDescent="0.35">
      <c r="A11" t="s">
        <v>62</v>
      </c>
      <c r="B11" t="s">
        <v>63</v>
      </c>
      <c r="C11">
        <f t="shared" si="0"/>
        <v>338</v>
      </c>
    </row>
    <row r="12" spans="1:3" x14ac:dyDescent="0.35">
      <c r="A12" t="s">
        <v>64</v>
      </c>
      <c r="B12" t="s">
        <v>65</v>
      </c>
      <c r="C12">
        <f t="shared" si="0"/>
        <v>125</v>
      </c>
    </row>
    <row r="13" spans="1:3" x14ac:dyDescent="0.35">
      <c r="A13" t="s">
        <v>66</v>
      </c>
      <c r="B13" t="s">
        <v>67</v>
      </c>
      <c r="C13">
        <f t="shared" si="0"/>
        <v>279</v>
      </c>
    </row>
    <row r="14" spans="1:3" x14ac:dyDescent="0.35">
      <c r="A14" t="s">
        <v>68</v>
      </c>
      <c r="B14" t="s">
        <v>69</v>
      </c>
      <c r="C14">
        <f t="shared" si="0"/>
        <v>62</v>
      </c>
    </row>
    <row r="15" spans="1:3" x14ac:dyDescent="0.35">
      <c r="A15" t="s">
        <v>70</v>
      </c>
      <c r="B15" t="s">
        <v>71</v>
      </c>
      <c r="C15">
        <f t="shared" si="0"/>
        <v>50</v>
      </c>
    </row>
    <row r="16" spans="1:3" x14ac:dyDescent="0.35">
      <c r="A16" t="s">
        <v>72</v>
      </c>
      <c r="B16" t="s">
        <v>73</v>
      </c>
      <c r="C16">
        <f t="shared" si="0"/>
        <v>259</v>
      </c>
    </row>
    <row r="17" spans="1:3" x14ac:dyDescent="0.35">
      <c r="A17" t="s">
        <v>74</v>
      </c>
      <c r="B17" t="s">
        <v>75</v>
      </c>
      <c r="C17">
        <f t="shared" si="0"/>
        <v>127</v>
      </c>
    </row>
    <row r="18" spans="1:3" x14ac:dyDescent="0.35">
      <c r="A18" t="s">
        <v>76</v>
      </c>
      <c r="B18" t="s">
        <v>77</v>
      </c>
      <c r="C18">
        <f t="shared" si="0"/>
        <v>107</v>
      </c>
    </row>
    <row r="19" spans="1:3" x14ac:dyDescent="0.35">
      <c r="A19" t="s">
        <v>78</v>
      </c>
      <c r="B19" t="s">
        <v>79</v>
      </c>
      <c r="C19">
        <f t="shared" si="0"/>
        <v>173</v>
      </c>
    </row>
    <row r="20" spans="1:3" x14ac:dyDescent="0.35">
      <c r="A20" t="s">
        <v>80</v>
      </c>
      <c r="B20" t="s">
        <v>81</v>
      </c>
      <c r="C20">
        <f t="shared" si="0"/>
        <v>110</v>
      </c>
    </row>
    <row r="21" spans="1:3" x14ac:dyDescent="0.35">
      <c r="A21" t="s">
        <v>82</v>
      </c>
      <c r="B21" t="s">
        <v>83</v>
      </c>
      <c r="C21">
        <f t="shared" si="0"/>
        <v>225</v>
      </c>
    </row>
    <row r="22" spans="1:3" x14ac:dyDescent="0.35">
      <c r="A22" t="s">
        <v>84</v>
      </c>
      <c r="B22" t="s">
        <v>85</v>
      </c>
      <c r="C22">
        <f t="shared" si="0"/>
        <v>215</v>
      </c>
    </row>
    <row r="23" spans="1:3" x14ac:dyDescent="0.35">
      <c r="A23" t="s">
        <v>86</v>
      </c>
      <c r="B23" t="s">
        <v>87</v>
      </c>
      <c r="C23">
        <f t="shared" si="0"/>
        <v>229</v>
      </c>
    </row>
    <row r="24" spans="1:3" x14ac:dyDescent="0.35">
      <c r="A24" t="s">
        <v>88</v>
      </c>
      <c r="B24" t="s">
        <v>89</v>
      </c>
      <c r="C24">
        <f t="shared" si="0"/>
        <v>158</v>
      </c>
    </row>
    <row r="25" spans="1:3" x14ac:dyDescent="0.35">
      <c r="A25" t="s">
        <v>90</v>
      </c>
      <c r="B25" t="s">
        <v>91</v>
      </c>
      <c r="C25">
        <f t="shared" si="0"/>
        <v>163</v>
      </c>
    </row>
    <row r="26" spans="1:3" x14ac:dyDescent="0.35">
      <c r="A26" t="s">
        <v>92</v>
      </c>
      <c r="B26" t="s">
        <v>93</v>
      </c>
      <c r="C26">
        <f t="shared" si="0"/>
        <v>302</v>
      </c>
    </row>
    <row r="27" spans="1:3" x14ac:dyDescent="0.35">
      <c r="A27" t="s">
        <v>94</v>
      </c>
      <c r="B27" t="s">
        <v>95</v>
      </c>
      <c r="C27">
        <f t="shared" si="0"/>
        <v>137</v>
      </c>
    </row>
    <row r="28" spans="1:3" x14ac:dyDescent="0.35">
      <c r="A28" t="s">
        <v>96</v>
      </c>
      <c r="B28" t="s">
        <v>97</v>
      </c>
      <c r="C28">
        <f t="shared" si="0"/>
        <v>264</v>
      </c>
    </row>
    <row r="29" spans="1:3" x14ac:dyDescent="0.35">
      <c r="A29" t="s">
        <v>98</v>
      </c>
      <c r="B29" t="s">
        <v>99</v>
      </c>
      <c r="C29">
        <f t="shared" si="0"/>
        <v>419</v>
      </c>
    </row>
    <row r="30" spans="1:3" x14ac:dyDescent="0.35">
      <c r="A30" t="s">
        <v>100</v>
      </c>
      <c r="B30" t="s">
        <v>101</v>
      </c>
      <c r="C30">
        <f t="shared" si="0"/>
        <v>165</v>
      </c>
    </row>
    <row r="31" spans="1:3" x14ac:dyDescent="0.35">
      <c r="A31" t="s">
        <v>102</v>
      </c>
      <c r="B31" t="s">
        <v>103</v>
      </c>
      <c r="C31">
        <f t="shared" si="0"/>
        <v>240</v>
      </c>
    </row>
    <row r="32" spans="1:3" x14ac:dyDescent="0.35">
      <c r="A32" t="s">
        <v>104</v>
      </c>
      <c r="B32" t="s">
        <v>105</v>
      </c>
      <c r="C32">
        <f t="shared" si="0"/>
        <v>292</v>
      </c>
    </row>
    <row r="33" spans="1:3" x14ac:dyDescent="0.35">
      <c r="A33" t="s">
        <v>106</v>
      </c>
      <c r="B33" t="s">
        <v>107</v>
      </c>
      <c r="C33">
        <f t="shared" si="0"/>
        <v>52</v>
      </c>
    </row>
    <row r="34" spans="1:3" x14ac:dyDescent="0.35">
      <c r="A34" t="s">
        <v>108</v>
      </c>
      <c r="B34" t="s">
        <v>109</v>
      </c>
      <c r="C34">
        <f t="shared" si="0"/>
        <v>119</v>
      </c>
    </row>
    <row r="35" spans="1:3" x14ac:dyDescent="0.35">
      <c r="A35" t="s">
        <v>110</v>
      </c>
      <c r="B35" t="s">
        <v>111</v>
      </c>
      <c r="C35">
        <f t="shared" si="0"/>
        <v>667</v>
      </c>
    </row>
    <row r="36" spans="1:3" x14ac:dyDescent="0.35">
      <c r="A36" t="s">
        <v>112</v>
      </c>
      <c r="B36" t="s">
        <v>113</v>
      </c>
      <c r="C36">
        <f t="shared" si="0"/>
        <v>154</v>
      </c>
    </row>
    <row r="37" spans="1:3" x14ac:dyDescent="0.35">
      <c r="A37" t="s">
        <v>114</v>
      </c>
      <c r="B37" t="s">
        <v>115</v>
      </c>
      <c r="C37">
        <f t="shared" si="0"/>
        <v>102</v>
      </c>
    </row>
    <row r="38" spans="1:3" x14ac:dyDescent="0.35">
      <c r="A38" t="s">
        <v>116</v>
      </c>
      <c r="B38" t="s">
        <v>117</v>
      </c>
      <c r="C38">
        <f t="shared" si="0"/>
        <v>110</v>
      </c>
    </row>
    <row r="39" spans="1:3" x14ac:dyDescent="0.35">
      <c r="A39" t="s">
        <v>118</v>
      </c>
      <c r="B39" t="s">
        <v>119</v>
      </c>
      <c r="C39">
        <f t="shared" si="0"/>
        <v>136</v>
      </c>
    </row>
    <row r="40" spans="1:3" x14ac:dyDescent="0.35">
      <c r="A40" t="s">
        <v>120</v>
      </c>
      <c r="B40" t="s">
        <v>121</v>
      </c>
      <c r="C40">
        <f t="shared" si="0"/>
        <v>34</v>
      </c>
    </row>
    <row r="41" spans="1:3" x14ac:dyDescent="0.35">
      <c r="A41" t="s">
        <v>122</v>
      </c>
      <c r="B41" t="s">
        <v>123</v>
      </c>
      <c r="C41">
        <f t="shared" si="0"/>
        <v>105</v>
      </c>
    </row>
    <row r="42" spans="1:3" x14ac:dyDescent="0.35">
      <c r="A42" t="s">
        <v>124</v>
      </c>
      <c r="B42" t="s">
        <v>125</v>
      </c>
      <c r="C42">
        <f t="shared" si="0"/>
        <v>49</v>
      </c>
    </row>
    <row r="43" spans="1:3" x14ac:dyDescent="0.35">
      <c r="A43" t="s">
        <v>126</v>
      </c>
      <c r="B43" t="s">
        <v>127</v>
      </c>
      <c r="C43">
        <f t="shared" si="0"/>
        <v>135</v>
      </c>
    </row>
    <row r="44" spans="1:3" x14ac:dyDescent="0.35">
      <c r="A44" t="s">
        <v>128</v>
      </c>
      <c r="B44" t="s">
        <v>129</v>
      </c>
      <c r="C44">
        <f t="shared" si="0"/>
        <v>218</v>
      </c>
    </row>
    <row r="45" spans="1:3" x14ac:dyDescent="0.35">
      <c r="A45" t="s">
        <v>130</v>
      </c>
      <c r="B45" t="s">
        <v>131</v>
      </c>
      <c r="C45">
        <f t="shared" si="0"/>
        <v>39</v>
      </c>
    </row>
    <row r="46" spans="1:3" x14ac:dyDescent="0.35">
      <c r="A46" t="s">
        <v>132</v>
      </c>
      <c r="B46" t="s">
        <v>133</v>
      </c>
      <c r="C46">
        <f t="shared" si="0"/>
        <v>95</v>
      </c>
    </row>
    <row r="47" spans="1:3" x14ac:dyDescent="0.35">
      <c r="A47" t="s">
        <v>134</v>
      </c>
      <c r="B47" t="s">
        <v>135</v>
      </c>
      <c r="C47">
        <f t="shared" si="0"/>
        <v>158</v>
      </c>
    </row>
    <row r="48" spans="1:3" x14ac:dyDescent="0.35">
      <c r="A48" t="s">
        <v>136</v>
      </c>
      <c r="B48" t="s">
        <v>137</v>
      </c>
      <c r="C48">
        <f t="shared" si="0"/>
        <v>211</v>
      </c>
    </row>
    <row r="49" spans="1:3" x14ac:dyDescent="0.35">
      <c r="A49" t="s">
        <v>138</v>
      </c>
      <c r="B49" t="s">
        <v>139</v>
      </c>
      <c r="C49">
        <f t="shared" si="0"/>
        <v>169</v>
      </c>
    </row>
    <row r="50" spans="1:3" x14ac:dyDescent="0.35">
      <c r="A50" t="s">
        <v>140</v>
      </c>
      <c r="B50" t="s">
        <v>141</v>
      </c>
      <c r="C50">
        <f t="shared" si="0"/>
        <v>210</v>
      </c>
    </row>
    <row r="51" spans="1:3" x14ac:dyDescent="0.35">
      <c r="A51" t="s">
        <v>142</v>
      </c>
      <c r="B51" t="s">
        <v>143</v>
      </c>
      <c r="C51">
        <f t="shared" si="0"/>
        <v>204</v>
      </c>
    </row>
    <row r="52" spans="1:3" x14ac:dyDescent="0.35">
      <c r="A52" t="s">
        <v>144</v>
      </c>
      <c r="B52" t="s">
        <v>145</v>
      </c>
      <c r="C52">
        <f t="shared" si="0"/>
        <v>87</v>
      </c>
    </row>
    <row r="53" spans="1:3" x14ac:dyDescent="0.35">
      <c r="A53" t="s">
        <v>146</v>
      </c>
      <c r="B53" t="s">
        <v>147</v>
      </c>
      <c r="C53">
        <f t="shared" si="0"/>
        <v>311</v>
      </c>
    </row>
    <row r="54" spans="1:3" x14ac:dyDescent="0.35">
      <c r="A54" t="s">
        <v>148</v>
      </c>
      <c r="B54" t="s">
        <v>149</v>
      </c>
      <c r="C54">
        <f t="shared" si="0"/>
        <v>132</v>
      </c>
    </row>
    <row r="55" spans="1:3" x14ac:dyDescent="0.35">
      <c r="A55" t="s">
        <v>150</v>
      </c>
      <c r="B55" t="s">
        <v>151</v>
      </c>
      <c r="C55">
        <f t="shared" si="0"/>
        <v>195</v>
      </c>
    </row>
    <row r="56" spans="1:3" x14ac:dyDescent="0.35">
      <c r="A56" t="s">
        <v>152</v>
      </c>
      <c r="B56" t="s">
        <v>153</v>
      </c>
      <c r="C56">
        <f t="shared" si="0"/>
        <v>62</v>
      </c>
    </row>
    <row r="57" spans="1:3" x14ac:dyDescent="0.35">
      <c r="A57" t="s">
        <v>154</v>
      </c>
      <c r="B57" t="s">
        <v>155</v>
      </c>
      <c r="C57">
        <f t="shared" si="0"/>
        <v>249</v>
      </c>
    </row>
    <row r="58" spans="1:3" x14ac:dyDescent="0.35">
      <c r="A58" t="s">
        <v>156</v>
      </c>
      <c r="B58" t="s">
        <v>157</v>
      </c>
      <c r="C58">
        <f t="shared" si="0"/>
        <v>98</v>
      </c>
    </row>
    <row r="59" spans="1:3" x14ac:dyDescent="0.35">
      <c r="A59" t="s">
        <v>158</v>
      </c>
      <c r="B59" t="s">
        <v>159</v>
      </c>
      <c r="C59">
        <f t="shared" si="0"/>
        <v>325</v>
      </c>
    </row>
    <row r="60" spans="1:3" x14ac:dyDescent="0.35">
      <c r="A60" t="s">
        <v>160</v>
      </c>
      <c r="B60" t="s">
        <v>161</v>
      </c>
      <c r="C60">
        <f t="shared" si="0"/>
        <v>91</v>
      </c>
    </row>
    <row r="61" spans="1:3" x14ac:dyDescent="0.35">
      <c r="A61" t="s">
        <v>162</v>
      </c>
      <c r="B61" t="s">
        <v>163</v>
      </c>
      <c r="C61">
        <f t="shared" si="0"/>
        <v>80</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F2E9C3-83E5-40D8-BE34-2F4003E51948}">
  <sheetPr codeName="Foglio16"/>
  <dimension ref="A1:A10"/>
  <sheetViews>
    <sheetView workbookViewId="0">
      <selection activeCell="C7" sqref="C7"/>
    </sheetView>
  </sheetViews>
  <sheetFormatPr defaultRowHeight="14.5" x14ac:dyDescent="0.35"/>
  <cols>
    <col min="1" max="1" width="22.54296875" customWidth="1"/>
  </cols>
  <sheetData>
    <row r="1" spans="1:1" ht="15" thickBot="1" x14ac:dyDescent="0.4">
      <c r="A1" s="13" t="s">
        <v>164</v>
      </c>
    </row>
    <row r="2" spans="1:1" ht="15" thickBot="1" x14ac:dyDescent="0.4">
      <c r="A2" s="14" t="s">
        <v>165</v>
      </c>
    </row>
    <row r="3" spans="1:1" ht="15" thickBot="1" x14ac:dyDescent="0.4">
      <c r="A3" s="14" t="s">
        <v>166</v>
      </c>
    </row>
    <row r="4" spans="1:1" ht="26.5" thickBot="1" x14ac:dyDescent="0.4">
      <c r="A4" s="14" t="s">
        <v>167</v>
      </c>
    </row>
    <row r="5" spans="1:1" ht="15" thickBot="1" x14ac:dyDescent="0.4">
      <c r="A5" s="14" t="s">
        <v>168</v>
      </c>
    </row>
    <row r="6" spans="1:1" ht="26.5" thickBot="1" x14ac:dyDescent="0.4">
      <c r="A6" s="14" t="s">
        <v>169</v>
      </c>
    </row>
    <row r="7" spans="1:1" ht="15" thickBot="1" x14ac:dyDescent="0.4">
      <c r="A7" s="14" t="s">
        <v>170</v>
      </c>
    </row>
    <row r="8" spans="1:1" ht="15" thickBot="1" x14ac:dyDescent="0.4">
      <c r="A8" s="14" t="s">
        <v>171</v>
      </c>
    </row>
    <row r="9" spans="1:1" ht="15" thickBot="1" x14ac:dyDescent="0.4">
      <c r="A9" s="14" t="s">
        <v>172</v>
      </c>
    </row>
    <row r="10" spans="1:1" ht="15" thickBot="1" x14ac:dyDescent="0.4">
      <c r="A10" s="14" t="s">
        <v>173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E6D3CD38EE71243A4BC6DCDF67C4446" ma:contentTypeVersion="7" ma:contentTypeDescription="Creare un nuovo documento." ma:contentTypeScope="" ma:versionID="ff2955da9284943544418f3cd43890a6">
  <xsd:schema xmlns:xsd="http://www.w3.org/2001/XMLSchema" xmlns:xs="http://www.w3.org/2001/XMLSchema" xmlns:p="http://schemas.microsoft.com/office/2006/metadata/properties" xmlns:ns2="4bbab7d4-65e0-4727-a379-eb6b7402b018" targetNamespace="http://schemas.microsoft.com/office/2006/metadata/properties" ma:root="true" ma:fieldsID="a84168737054eb731d9ef77fcbcd64ff" ns2:_="">
    <xsd:import namespace="4bbab7d4-65e0-4727-a379-eb6b7402b018"/>
    <xsd:element name="properties">
      <xsd:complexType>
        <xsd:sequence>
          <xsd:element name="documentManagement">
            <xsd:complexType>
              <xsd:all>
                <xsd:element ref="ns2:MediaServiceMetadata" minOccurs="0"/>
                <xsd:element ref="ns2:MediaServiceFastMetadata" minOccurs="0"/>
                <xsd:element ref="ns2:Scaricate" minOccurs="0"/>
                <xsd:element ref="ns2:MediaServiceAutoTags"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bab7d4-65e0-4727-a379-eb6b7402b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caricate" ma:index="10" nillable="true" ma:displayName="Scaricate" ma:format="Dropdown" ma:internalName="Scaricate">
      <xsd:simpleType>
        <xsd:restriction base="dms:Text">
          <xsd:maxLength value="255"/>
        </xsd:restriction>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caricate xmlns="4bbab7d4-65e0-4727-a379-eb6b7402b018" xsi:nil="true"/>
  </documentManagement>
</p:properties>
</file>

<file path=customXml/itemProps1.xml><?xml version="1.0" encoding="utf-8"?>
<ds:datastoreItem xmlns:ds="http://schemas.openxmlformats.org/officeDocument/2006/customXml" ds:itemID="{BF10EB06-256B-4563-91E0-E5515B2B565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bbab7d4-65e0-4727-a379-eb6b7402b01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F49A5B-8B4B-4D11-9949-D0E0CADB1D9F}">
  <ds:schemaRefs>
    <ds:schemaRef ds:uri="http://schemas.microsoft.com/sharepoint/v3/contenttype/forms"/>
  </ds:schemaRefs>
</ds:datastoreItem>
</file>

<file path=customXml/itemProps3.xml><?xml version="1.0" encoding="utf-8"?>
<ds:datastoreItem xmlns:ds="http://schemas.openxmlformats.org/officeDocument/2006/customXml" ds:itemID="{D65780E4-699D-4659-9A00-9F295E79088E}">
  <ds:schemaRefs>
    <ds:schemaRef ds:uri="http://schemas.microsoft.com/office/2006/metadata/properties"/>
    <ds:schemaRef ds:uri="http://schemas.microsoft.com/office/infopath/2007/PartnerControls"/>
    <ds:schemaRef ds:uri="4bbab7d4-65e0-4727-a379-eb6b7402b01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16</vt:i4>
      </vt:variant>
      <vt:variant>
        <vt:lpstr>Intervalli denominati</vt:lpstr>
      </vt:variant>
      <vt:variant>
        <vt:i4>23</vt:i4>
      </vt:variant>
    </vt:vector>
  </HeadingPairs>
  <TitlesOfParts>
    <vt:vector size="39" baseType="lpstr">
      <vt:lpstr>Frontespizio</vt:lpstr>
      <vt:lpstr>Parte I</vt:lpstr>
      <vt:lpstr>Parte II Cat. SOA</vt:lpstr>
      <vt:lpstr>Parte III Cat. Progettazione</vt:lpstr>
      <vt:lpstr>Parte IV Cronoprogrammi</vt:lpstr>
      <vt:lpstr>Tipologia Amministrazione</vt:lpstr>
      <vt:lpstr>S-Amministrazioni</vt:lpstr>
      <vt:lpstr>S_Cat Prog</vt:lpstr>
      <vt:lpstr>S_Classifica</vt:lpstr>
      <vt:lpstr>S_SOA1</vt:lpstr>
      <vt:lpstr>S_SINO3</vt:lpstr>
      <vt:lpstr>S_Liv Progettazione</vt:lpstr>
      <vt:lpstr>S_SINONONNECESSARIE</vt:lpstr>
      <vt:lpstr>S_SI_NO</vt:lpstr>
      <vt:lpstr>S_tipologia intervento</vt:lpstr>
      <vt:lpstr>S_Fonte finanziamento</vt:lpstr>
      <vt:lpstr>'S_Liv Progettazione'!_ftn1</vt:lpstr>
      <vt:lpstr>'S_Liv Progettazione'!_ftn2</vt:lpstr>
      <vt:lpstr>'S_Liv Progettazione'!_ftn3</vt:lpstr>
      <vt:lpstr>'S_Liv Progettazione'!_ftn4</vt:lpstr>
      <vt:lpstr>'S_Liv Progettazione'!_ftnref1</vt:lpstr>
      <vt:lpstr>'S_Liv Progettazione'!_ftnref2</vt:lpstr>
      <vt:lpstr>'S_Liv Progettazione'!_ftnref3</vt:lpstr>
      <vt:lpstr>'S_Liv Progettazione'!_ftnref4</vt:lpstr>
      <vt:lpstr>AMM</vt:lpstr>
      <vt:lpstr>Frontespizio!Area_stampa</vt:lpstr>
      <vt:lpstr>'Parte I'!Area_stampa</vt:lpstr>
      <vt:lpstr>'Parte II Cat. SOA'!Area_stampa</vt:lpstr>
      <vt:lpstr>'Parte III Cat. Progettazione'!Area_stampa</vt:lpstr>
      <vt:lpstr>'Parte IV Cronoprogrammi'!Area_stampa</vt:lpstr>
      <vt:lpstr>Cat_Pj</vt:lpstr>
      <vt:lpstr>Classifica</vt:lpstr>
      <vt:lpstr>fonte_finanziamento</vt:lpstr>
      <vt:lpstr>Livello_pj</vt:lpstr>
      <vt:lpstr>SINO</vt:lpstr>
      <vt:lpstr>SINO2</vt:lpstr>
      <vt:lpstr>sino3</vt:lpstr>
      <vt:lpstr>SOA</vt:lpstr>
      <vt:lpstr>tipologia_intervento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Rango Giacinto</dc:creator>
  <cp:keywords/>
  <dc:description/>
  <cp:lastModifiedBy>Rango Giacinto</cp:lastModifiedBy>
  <cp:revision/>
  <cp:lastPrinted>2022-07-22T12:05:48Z</cp:lastPrinted>
  <dcterms:created xsi:type="dcterms:W3CDTF">2015-06-05T18:19:34Z</dcterms:created>
  <dcterms:modified xsi:type="dcterms:W3CDTF">2022-07-25T14:55:06Z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0x010100CE6D3CD38EE71243A4BC6DCDF67C4446</vt:lpwstr>
  </property>
</Properties>
</file>